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2026\Oct 2026\"/>
    </mc:Choice>
  </mc:AlternateContent>
  <xr:revisionPtr revIDLastSave="0" documentId="13_ncr:1_{96D2299C-AD92-4F27-905F-BE8097D4E9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الحسابات القومية" sheetId="77" r:id="rId1"/>
    <sheet name="81a" sheetId="92" r:id="rId2"/>
    <sheet name="81b" sheetId="87" r:id="rId3"/>
    <sheet name="82a" sheetId="93" r:id="rId4"/>
    <sheet name="82b" sheetId="88" r:id="rId5"/>
  </sheets>
  <externalReferences>
    <externalReference r:id="rId6"/>
    <externalReference r:id="rId7"/>
  </externalReferences>
  <definedNames>
    <definedName name="FrequencyList">'[1]Report Form'!$F$4:$F$8</definedName>
    <definedName name="PeriodList">'[1]Report Form'!$E$4:$E$76</definedName>
    <definedName name="_xlnm.Print_Area" localSheetId="1">'81a'!$B$1:$N$123</definedName>
    <definedName name="_xlnm.Print_Area" localSheetId="2">'81b'!$B$1:$O$123</definedName>
    <definedName name="_xlnm.Print_Area" localSheetId="3">'82a'!$B$1:$M$123</definedName>
    <definedName name="_xlnm.Print_Area" localSheetId="4">'82b'!$B$2:$N$123</definedName>
    <definedName name="_xlnm.Print_Area" localSheetId="0">'الحسابات القومية'!$B$3:$D$9</definedName>
    <definedName name="الناتج_المحلي_الإجمالي_حسب_النشاط_الاقتصادي_بالأسعار_الجارية__ISIC3___100_2016_......................" localSheetId="1">'[2]الحسابات القومية'!$C$6</definedName>
    <definedName name="الناتج_المحلي_الإجمالي_حسب_النشاط_الاقتصادي_بالأسعار_الجارية__ISIC3___100_2016_......................" localSheetId="2">'[2]الحسابات القومية'!$C$6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19" i="87" l="1"/>
  <c r="O118" i="87"/>
  <c r="C26" i="92" l="1"/>
  <c r="N25" i="87"/>
  <c r="D26" i="88" l="1"/>
  <c r="E26" i="88"/>
  <c r="F26" i="88"/>
  <c r="G26" i="88"/>
  <c r="H26" i="88"/>
  <c r="I26" i="88"/>
  <c r="J26" i="88"/>
  <c r="K26" i="88"/>
  <c r="L26" i="88"/>
  <c r="M26" i="88"/>
  <c r="N26" i="88"/>
  <c r="C26" i="88"/>
  <c r="D26" i="93"/>
  <c r="E26" i="93"/>
  <c r="F26" i="93"/>
  <c r="G26" i="93"/>
  <c r="H26" i="93"/>
  <c r="I26" i="93"/>
  <c r="J26" i="93"/>
  <c r="K26" i="93"/>
  <c r="L26" i="93"/>
  <c r="M26" i="93"/>
  <c r="C26" i="93"/>
  <c r="D26" i="87"/>
  <c r="E26" i="87"/>
  <c r="F26" i="87"/>
  <c r="G26" i="87"/>
  <c r="H26" i="87"/>
  <c r="I26" i="87"/>
  <c r="J26" i="87"/>
  <c r="K26" i="87"/>
  <c r="L26" i="87"/>
  <c r="M26" i="87"/>
  <c r="N26" i="87"/>
  <c r="C26" i="87"/>
  <c r="O116" i="87"/>
  <c r="D26" i="92"/>
  <c r="E26" i="92"/>
  <c r="F26" i="92"/>
  <c r="G26" i="92"/>
  <c r="H26" i="92"/>
  <c r="I26" i="92"/>
  <c r="J26" i="92"/>
  <c r="K26" i="92"/>
  <c r="L26" i="92"/>
  <c r="M26" i="92"/>
  <c r="N26" i="92"/>
  <c r="O115" i="87" l="1"/>
  <c r="M25" i="93" l="1"/>
  <c r="L25" i="93"/>
  <c r="K25" i="93"/>
  <c r="J25" i="93"/>
  <c r="I25" i="93"/>
  <c r="H25" i="93"/>
  <c r="G25" i="93"/>
  <c r="F25" i="93"/>
  <c r="E25" i="93"/>
  <c r="D25" i="93"/>
  <c r="C25" i="93"/>
  <c r="M24" i="93"/>
  <c r="L24" i="93"/>
  <c r="K24" i="93"/>
  <c r="J24" i="93"/>
  <c r="I24" i="93"/>
  <c r="H24" i="93"/>
  <c r="G24" i="93"/>
  <c r="F24" i="93"/>
  <c r="E24" i="93"/>
  <c r="D24" i="93"/>
  <c r="C24" i="93"/>
  <c r="M23" i="93"/>
  <c r="L23" i="93"/>
  <c r="K23" i="93"/>
  <c r="J23" i="93"/>
  <c r="I23" i="93"/>
  <c r="H23" i="93"/>
  <c r="G23" i="93"/>
  <c r="F23" i="93"/>
  <c r="E23" i="93"/>
  <c r="D23" i="93"/>
  <c r="C23" i="93"/>
  <c r="M22" i="93"/>
  <c r="L22" i="93"/>
  <c r="K22" i="93"/>
  <c r="J22" i="93"/>
  <c r="I22" i="93"/>
  <c r="H22" i="93"/>
  <c r="G22" i="93"/>
  <c r="F22" i="93"/>
  <c r="E22" i="93"/>
  <c r="D22" i="93"/>
  <c r="C22" i="93"/>
  <c r="M21" i="93"/>
  <c r="L21" i="93"/>
  <c r="K21" i="93"/>
  <c r="J21" i="93"/>
  <c r="I21" i="93"/>
  <c r="H21" i="93"/>
  <c r="G21" i="93"/>
  <c r="F21" i="93"/>
  <c r="E21" i="93"/>
  <c r="D21" i="93"/>
  <c r="C21" i="93"/>
  <c r="M20" i="93"/>
  <c r="L20" i="93"/>
  <c r="K20" i="93"/>
  <c r="J20" i="93"/>
  <c r="I20" i="93"/>
  <c r="H20" i="93"/>
  <c r="G20" i="93"/>
  <c r="F20" i="93"/>
  <c r="E20" i="93"/>
  <c r="D20" i="93"/>
  <c r="C20" i="93"/>
  <c r="M19" i="93"/>
  <c r="L19" i="93"/>
  <c r="K19" i="93"/>
  <c r="J19" i="93"/>
  <c r="I19" i="93"/>
  <c r="H19" i="93"/>
  <c r="G19" i="93"/>
  <c r="F19" i="93"/>
  <c r="E19" i="93"/>
  <c r="D19" i="93"/>
  <c r="C19" i="93"/>
  <c r="M18" i="93"/>
  <c r="L18" i="93"/>
  <c r="K18" i="93"/>
  <c r="J18" i="93"/>
  <c r="I18" i="93"/>
  <c r="H18" i="93"/>
  <c r="G18" i="93"/>
  <c r="F18" i="93"/>
  <c r="E18" i="93"/>
  <c r="D18" i="93"/>
  <c r="C18" i="93"/>
  <c r="M17" i="93"/>
  <c r="L17" i="93"/>
  <c r="K17" i="93"/>
  <c r="J17" i="93"/>
  <c r="I17" i="93"/>
  <c r="H17" i="93"/>
  <c r="G17" i="93"/>
  <c r="F17" i="93"/>
  <c r="E17" i="93"/>
  <c r="D17" i="93"/>
  <c r="C17" i="93"/>
  <c r="N41" i="88"/>
  <c r="N40" i="88"/>
  <c r="N39" i="88"/>
  <c r="N38" i="88"/>
  <c r="N36" i="88"/>
  <c r="N35" i="88"/>
  <c r="N34" i="88"/>
  <c r="N33" i="88"/>
  <c r="N31" i="88"/>
  <c r="N30" i="88"/>
  <c r="N29" i="88"/>
  <c r="N28" i="88"/>
  <c r="N9" i="88"/>
  <c r="N10" i="88"/>
  <c r="N11" i="88"/>
  <c r="N12" i="88"/>
  <c r="N13" i="88"/>
  <c r="N14" i="88"/>
  <c r="N15" i="88"/>
  <c r="N16" i="88"/>
  <c r="M17" i="88"/>
  <c r="N17" i="88" s="1"/>
  <c r="M18" i="88"/>
  <c r="N18" i="88" s="1"/>
  <c r="M19" i="88"/>
  <c r="N19" i="88" s="1"/>
  <c r="M20" i="88"/>
  <c r="N20" i="88" s="1"/>
  <c r="M21" i="88"/>
  <c r="N21" i="88" s="1"/>
  <c r="M22" i="88"/>
  <c r="N22" i="88" s="1"/>
  <c r="M23" i="88"/>
  <c r="N23" i="88" s="1"/>
  <c r="M24" i="88"/>
  <c r="N24" i="88" s="1"/>
  <c r="M25" i="88"/>
  <c r="N25" i="88" s="1"/>
  <c r="N25" i="92"/>
  <c r="M25" i="92"/>
  <c r="L25" i="92"/>
  <c r="K25" i="92"/>
  <c r="J25" i="92"/>
  <c r="I25" i="92"/>
  <c r="H25" i="92"/>
  <c r="G25" i="92"/>
  <c r="F25" i="92"/>
  <c r="E25" i="92"/>
  <c r="D25" i="92"/>
  <c r="C25" i="92"/>
  <c r="N24" i="92"/>
  <c r="M24" i="92"/>
  <c r="L24" i="92"/>
  <c r="K24" i="92"/>
  <c r="J24" i="92"/>
  <c r="I24" i="92"/>
  <c r="H24" i="92"/>
  <c r="G24" i="92"/>
  <c r="F24" i="92"/>
  <c r="E24" i="92"/>
  <c r="D24" i="92"/>
  <c r="C24" i="92"/>
  <c r="N23" i="92"/>
  <c r="M23" i="92"/>
  <c r="L23" i="92"/>
  <c r="K23" i="92"/>
  <c r="J23" i="92"/>
  <c r="I23" i="92"/>
  <c r="H23" i="92"/>
  <c r="G23" i="92"/>
  <c r="F23" i="92"/>
  <c r="E23" i="92"/>
  <c r="D23" i="92"/>
  <c r="C23" i="92"/>
  <c r="N22" i="92"/>
  <c r="M22" i="92"/>
  <c r="L22" i="92"/>
  <c r="K22" i="92"/>
  <c r="J22" i="92"/>
  <c r="I22" i="92"/>
  <c r="H22" i="92"/>
  <c r="G22" i="92"/>
  <c r="F22" i="92"/>
  <c r="E22" i="92"/>
  <c r="D22" i="92"/>
  <c r="C22" i="92"/>
  <c r="N21" i="92"/>
  <c r="M21" i="92"/>
  <c r="L21" i="92"/>
  <c r="K21" i="92"/>
  <c r="J21" i="92"/>
  <c r="I21" i="92"/>
  <c r="H21" i="92"/>
  <c r="G21" i="92"/>
  <c r="F21" i="92"/>
  <c r="E21" i="92"/>
  <c r="D21" i="92"/>
  <c r="C21" i="92"/>
  <c r="N20" i="92"/>
  <c r="M20" i="92"/>
  <c r="L20" i="92"/>
  <c r="K20" i="92"/>
  <c r="J20" i="92"/>
  <c r="I20" i="92"/>
  <c r="H20" i="92"/>
  <c r="G20" i="92"/>
  <c r="F20" i="92"/>
  <c r="E20" i="92"/>
  <c r="D20" i="92"/>
  <c r="C20" i="92"/>
  <c r="N19" i="92"/>
  <c r="M19" i="92"/>
  <c r="L19" i="92"/>
  <c r="K19" i="92"/>
  <c r="J19" i="92"/>
  <c r="I19" i="92"/>
  <c r="H19" i="92"/>
  <c r="G19" i="92"/>
  <c r="F19" i="92"/>
  <c r="E19" i="92"/>
  <c r="D19" i="92"/>
  <c r="C19" i="92"/>
  <c r="N18" i="92"/>
  <c r="M18" i="92"/>
  <c r="L18" i="92"/>
  <c r="K18" i="92"/>
  <c r="J18" i="92"/>
  <c r="I18" i="92"/>
  <c r="H18" i="92"/>
  <c r="G18" i="92"/>
  <c r="F18" i="92"/>
  <c r="E18" i="92"/>
  <c r="D18" i="92"/>
  <c r="C18" i="92"/>
  <c r="N17" i="92"/>
  <c r="M17" i="92"/>
  <c r="L17" i="92"/>
  <c r="K17" i="92"/>
  <c r="J17" i="92"/>
  <c r="I17" i="92"/>
  <c r="H17" i="92"/>
  <c r="G17" i="92"/>
  <c r="F17" i="92"/>
  <c r="E17" i="92"/>
  <c r="D17" i="92"/>
  <c r="C17" i="92"/>
  <c r="N43" i="88" l="1"/>
  <c r="N44" i="88"/>
  <c r="N45" i="88"/>
  <c r="N46" i="88"/>
  <c r="N48" i="88"/>
  <c r="N49" i="88"/>
  <c r="N50" i="88"/>
  <c r="N51" i="88"/>
  <c r="N53" i="88"/>
  <c r="N54" i="88"/>
  <c r="N55" i="88"/>
  <c r="N56" i="88"/>
  <c r="N58" i="88"/>
  <c r="N59" i="88"/>
  <c r="N60" i="88"/>
  <c r="N61" i="88"/>
  <c r="N63" i="88"/>
  <c r="N64" i="88"/>
  <c r="N65" i="88"/>
  <c r="N66" i="88"/>
  <c r="N68" i="88"/>
  <c r="N69" i="88"/>
  <c r="N70" i="88"/>
  <c r="N71" i="88"/>
  <c r="N73" i="88"/>
  <c r="N74" i="88"/>
  <c r="N75" i="88"/>
  <c r="N76" i="88"/>
  <c r="N78" i="88"/>
  <c r="N79" i="88"/>
  <c r="N80" i="88"/>
  <c r="N81" i="88"/>
  <c r="N83" i="88"/>
  <c r="N84" i="88"/>
  <c r="N85" i="88"/>
  <c r="N86" i="88"/>
  <c r="N88" i="88"/>
  <c r="N89" i="88"/>
  <c r="N90" i="88"/>
  <c r="N91" i="88"/>
  <c r="N93" i="88"/>
  <c r="N94" i="88"/>
  <c r="N95" i="88"/>
  <c r="N96" i="88"/>
  <c r="N98" i="88"/>
  <c r="N99" i="88"/>
  <c r="N100" i="88"/>
  <c r="N101" i="88"/>
  <c r="O11" i="87"/>
  <c r="O12" i="87"/>
  <c r="O13" i="87"/>
  <c r="O14" i="87"/>
  <c r="O15" i="87"/>
  <c r="O16" i="87"/>
  <c r="O10" i="87"/>
  <c r="O9" i="87"/>
  <c r="N17" i="87"/>
  <c r="M17" i="87"/>
  <c r="O17" i="87" l="1"/>
  <c r="D17" i="87" l="1"/>
  <c r="E17" i="87"/>
  <c r="F17" i="87"/>
  <c r="G17" i="87"/>
  <c r="H17" i="87"/>
  <c r="I17" i="87"/>
  <c r="J17" i="87"/>
  <c r="D18" i="87"/>
  <c r="E18" i="87"/>
  <c r="F18" i="87"/>
  <c r="G18" i="87"/>
  <c r="H18" i="87"/>
  <c r="I18" i="87"/>
  <c r="J18" i="87"/>
  <c r="D19" i="87"/>
  <c r="E19" i="87"/>
  <c r="F19" i="87"/>
  <c r="G19" i="87"/>
  <c r="H19" i="87"/>
  <c r="I19" i="87"/>
  <c r="J19" i="87"/>
  <c r="D20" i="87"/>
  <c r="E20" i="87"/>
  <c r="F20" i="87"/>
  <c r="G20" i="87"/>
  <c r="H20" i="87"/>
  <c r="I20" i="87"/>
  <c r="J20" i="87"/>
  <c r="D21" i="87"/>
  <c r="E21" i="87"/>
  <c r="F21" i="87"/>
  <c r="G21" i="87"/>
  <c r="H21" i="87"/>
  <c r="I21" i="87"/>
  <c r="J21" i="87"/>
  <c r="D22" i="87"/>
  <c r="E22" i="87"/>
  <c r="F22" i="87"/>
  <c r="G22" i="87"/>
  <c r="H22" i="87"/>
  <c r="I22" i="87"/>
  <c r="J22" i="87"/>
  <c r="D23" i="87"/>
  <c r="E23" i="87"/>
  <c r="F23" i="87"/>
  <c r="G23" i="87"/>
  <c r="H23" i="87"/>
  <c r="I23" i="87"/>
  <c r="J23" i="87"/>
  <c r="D24" i="87"/>
  <c r="E24" i="87"/>
  <c r="F24" i="87"/>
  <c r="G24" i="87"/>
  <c r="H24" i="87"/>
  <c r="I24" i="87"/>
  <c r="J24" i="87"/>
  <c r="D25" i="87"/>
  <c r="E25" i="87"/>
  <c r="F25" i="87"/>
  <c r="G25" i="87"/>
  <c r="H25" i="87"/>
  <c r="I25" i="87"/>
  <c r="J25" i="87"/>
  <c r="E17" i="88"/>
  <c r="F17" i="88"/>
  <c r="G17" i="88"/>
  <c r="H17" i="88"/>
  <c r="I17" i="88"/>
  <c r="J17" i="88"/>
  <c r="K17" i="88"/>
  <c r="E18" i="88"/>
  <c r="F18" i="88"/>
  <c r="G18" i="88"/>
  <c r="H18" i="88"/>
  <c r="I18" i="88"/>
  <c r="J18" i="88"/>
  <c r="K18" i="88"/>
  <c r="E19" i="88"/>
  <c r="F19" i="88"/>
  <c r="G19" i="88"/>
  <c r="H19" i="88"/>
  <c r="I19" i="88"/>
  <c r="J19" i="88"/>
  <c r="K19" i="88"/>
  <c r="E20" i="88"/>
  <c r="F20" i="88"/>
  <c r="G20" i="88"/>
  <c r="H20" i="88"/>
  <c r="I20" i="88"/>
  <c r="J20" i="88"/>
  <c r="K20" i="88"/>
  <c r="E21" i="88"/>
  <c r="F21" i="88"/>
  <c r="G21" i="88"/>
  <c r="H21" i="88"/>
  <c r="I21" i="88"/>
  <c r="J21" i="88"/>
  <c r="K21" i="88"/>
  <c r="E22" i="88"/>
  <c r="F22" i="88"/>
  <c r="G22" i="88"/>
  <c r="H22" i="88"/>
  <c r="I22" i="88"/>
  <c r="J22" i="88"/>
  <c r="K22" i="88"/>
  <c r="E23" i="88"/>
  <c r="F23" i="88"/>
  <c r="G23" i="88"/>
  <c r="H23" i="88"/>
  <c r="I23" i="88"/>
  <c r="J23" i="88"/>
  <c r="K23" i="88"/>
  <c r="E24" i="88"/>
  <c r="F24" i="88"/>
  <c r="G24" i="88"/>
  <c r="H24" i="88"/>
  <c r="I24" i="88"/>
  <c r="J24" i="88"/>
  <c r="K24" i="88"/>
  <c r="E25" i="88"/>
  <c r="F25" i="88"/>
  <c r="G25" i="88"/>
  <c r="H25" i="88"/>
  <c r="I25" i="88"/>
  <c r="J25" i="88"/>
  <c r="K25" i="88"/>
  <c r="C17" i="88" l="1"/>
  <c r="D17" i="88"/>
  <c r="C18" i="88"/>
  <c r="D18" i="88"/>
  <c r="C19" i="88"/>
  <c r="D19" i="88"/>
  <c r="C20" i="88"/>
  <c r="D20" i="88"/>
  <c r="C21" i="88"/>
  <c r="D21" i="88"/>
  <c r="C22" i="88"/>
  <c r="D22" i="88"/>
  <c r="C23" i="88"/>
  <c r="D23" i="88"/>
  <c r="C24" i="88"/>
  <c r="D24" i="88"/>
  <c r="C25" i="88"/>
  <c r="D25" i="88"/>
  <c r="C17" i="87"/>
  <c r="K17" i="87"/>
  <c r="L17" i="87"/>
  <c r="C18" i="87"/>
  <c r="K18" i="87"/>
  <c r="L18" i="87"/>
  <c r="M18" i="87"/>
  <c r="N18" i="87"/>
  <c r="C19" i="87"/>
  <c r="K19" i="87"/>
  <c r="L19" i="87"/>
  <c r="M19" i="87"/>
  <c r="N19" i="87"/>
  <c r="O19" i="87" s="1"/>
  <c r="C20" i="87"/>
  <c r="K20" i="87"/>
  <c r="L20" i="87"/>
  <c r="M20" i="87"/>
  <c r="N20" i="87"/>
  <c r="C21" i="87"/>
  <c r="K21" i="87"/>
  <c r="L21" i="87"/>
  <c r="M21" i="87"/>
  <c r="N21" i="87"/>
  <c r="C22" i="87"/>
  <c r="K22" i="87"/>
  <c r="L22" i="87"/>
  <c r="M22" i="87"/>
  <c r="N22" i="87"/>
  <c r="C23" i="87"/>
  <c r="K23" i="87"/>
  <c r="L23" i="87"/>
  <c r="M23" i="87"/>
  <c r="N23" i="87"/>
  <c r="C24" i="87"/>
  <c r="K24" i="87"/>
  <c r="L24" i="87"/>
  <c r="M24" i="87"/>
  <c r="N24" i="87"/>
  <c r="C25" i="87"/>
  <c r="K25" i="87"/>
  <c r="L25" i="87"/>
  <c r="M25" i="87"/>
  <c r="O28" i="87"/>
  <c r="O29" i="87"/>
  <c r="O30" i="87"/>
  <c r="O31" i="87"/>
  <c r="O33" i="87"/>
  <c r="O34" i="87"/>
  <c r="O35" i="87"/>
  <c r="O36" i="87"/>
  <c r="O38" i="87"/>
  <c r="O39" i="87"/>
  <c r="O40" i="87"/>
  <c r="O41" i="87"/>
  <c r="O43" i="87"/>
  <c r="O44" i="87"/>
  <c r="O45" i="87"/>
  <c r="O46" i="87"/>
  <c r="O48" i="87"/>
  <c r="O49" i="87"/>
  <c r="O50" i="87"/>
  <c r="O51" i="87"/>
  <c r="O53" i="87"/>
  <c r="O54" i="87"/>
  <c r="O55" i="87"/>
  <c r="O56" i="87"/>
  <c r="O58" i="87"/>
  <c r="O59" i="87"/>
  <c r="O60" i="87"/>
  <c r="O61" i="87"/>
  <c r="O63" i="87"/>
  <c r="O64" i="87"/>
  <c r="O65" i="87"/>
  <c r="O66" i="87"/>
  <c r="O68" i="87"/>
  <c r="O69" i="87"/>
  <c r="O70" i="87"/>
  <c r="O71" i="87"/>
  <c r="O73" i="87"/>
  <c r="O74" i="87"/>
  <c r="O75" i="87"/>
  <c r="O76" i="87"/>
  <c r="O78" i="87"/>
  <c r="O79" i="87"/>
  <c r="O80" i="87"/>
  <c r="O81" i="87"/>
  <c r="O83" i="87"/>
  <c r="O84" i="87"/>
  <c r="O85" i="87"/>
  <c r="O86" i="87"/>
  <c r="O88" i="87"/>
  <c r="O89" i="87"/>
  <c r="O90" i="87"/>
  <c r="O91" i="87"/>
  <c r="O98" i="87"/>
  <c r="O99" i="87"/>
  <c r="O100" i="87"/>
  <c r="O101" i="87"/>
  <c r="O103" i="87"/>
  <c r="O104" i="87"/>
  <c r="O105" i="87"/>
  <c r="O106" i="87"/>
  <c r="O108" i="87"/>
  <c r="O109" i="87"/>
  <c r="O110" i="87"/>
  <c r="O111" i="87"/>
  <c r="O113" i="87"/>
  <c r="O114" i="87"/>
  <c r="O26" i="87" l="1"/>
  <c r="O18" i="87"/>
  <c r="O20" i="87"/>
  <c r="O21" i="87"/>
  <c r="O25" i="87"/>
  <c r="O22" i="87"/>
  <c r="O24" i="87"/>
  <c r="O23" i="87"/>
</calcChain>
</file>

<file path=xl/sharedStrings.xml><?xml version="1.0" encoding="utf-8"?>
<sst xmlns="http://schemas.openxmlformats.org/spreadsheetml/2006/main" count="480" uniqueCount="168">
  <si>
    <t>التعليم</t>
  </si>
  <si>
    <t>المصدر : دائرة الاحصاءات العامة.</t>
  </si>
  <si>
    <t>Net Taxes on Products</t>
  </si>
  <si>
    <t>Construction</t>
  </si>
  <si>
    <t>Manufacturing</t>
  </si>
  <si>
    <t>Mining  and Quarrying</t>
  </si>
  <si>
    <t>  التشييد</t>
  </si>
  <si>
    <t>Other service activities</t>
  </si>
  <si>
    <t xml:space="preserve"> ​Human health and social work activities</t>
  </si>
  <si>
    <t>Education</t>
  </si>
  <si>
    <t>Administrative and support services activities</t>
  </si>
  <si>
    <t xml:space="preserve">Real estate activities
</t>
  </si>
  <si>
    <t>Information and communications</t>
  </si>
  <si>
    <t>Wholesale and retail trade; repair of motor vehicles and motorcycles</t>
  </si>
  <si>
    <t>Electricity, gas, steam and air conditioning supply</t>
  </si>
  <si>
    <t>Agriculture, forestry and fishing</t>
  </si>
  <si>
    <t>أنشطة الخدمات الأخرى</t>
  </si>
  <si>
    <t>أنشطة الخدمات الإدارية وخدمات الدعم</t>
  </si>
  <si>
    <t>الأنشطة المهنية والعلمية والتقنية</t>
  </si>
  <si>
    <t>الأنشطة العقارية</t>
  </si>
  <si>
    <t>الأنشطة المالية وأنشطة التأمين</t>
  </si>
  <si>
    <t>المعلومات والاتصالات</t>
  </si>
  <si>
    <t>النقل والتخزين</t>
  </si>
  <si>
    <t>تجارة الجملة والتجزئة؛ إصلاح المركبات ذات المحركات والدراجات النارية</t>
  </si>
  <si>
    <t>إمدادات الكهرباء والغاز والبخار وتكييف الهواء</t>
  </si>
  <si>
    <t>التعدين واستغلال المحاجر</t>
  </si>
  <si>
    <t>الزراعة والحراجة وصيد الأسماك</t>
  </si>
  <si>
    <t>  الصناعة
 التحويلية</t>
  </si>
  <si>
    <t>إحصاءات الحسابات القومية</t>
  </si>
  <si>
    <t>National Accounts statistics</t>
  </si>
  <si>
    <t>الفترة
Period</t>
  </si>
  <si>
    <t> صافي
 الضرائب
 على
 المنتجات</t>
  </si>
  <si>
    <t>رقم الجدول
.Table No</t>
  </si>
  <si>
    <t xml:space="preserve">إحصاءات الحسابات القومية </t>
  </si>
  <si>
    <r>
      <t>Q3 2023</t>
    </r>
    <r>
      <rPr>
        <b/>
        <vertAlign val="superscript"/>
        <sz val="33"/>
        <color theme="1"/>
        <rFont val="Times New Roman"/>
        <family val="1"/>
      </rPr>
      <t>(1)</t>
    </r>
  </si>
  <si>
    <t>National Accounts Statistics</t>
  </si>
  <si>
    <t>Gross Domestic Product by Economic Activity at Current Prices (2023=100) (ISIC4)*</t>
  </si>
  <si>
    <t>Gross Domestic Product by Economic Activity at Constant Prices (2023 = 100) (ISIC4).....................</t>
  </si>
  <si>
    <t>إمدادات المياه؛ أنشطة المجاري، وادارة الفضلات والمعالجة</t>
  </si>
  <si>
    <t>Water supply; sewerage, waste management and remediation activities</t>
  </si>
  <si>
    <t>Transportation and storage</t>
  </si>
  <si>
    <t>أنشطة الإقامة والخدمات الغذائية</t>
  </si>
  <si>
    <t xml:space="preserve"> Accommodation and food service activities</t>
  </si>
  <si>
    <t xml:space="preserve"> Financial and insurance activities</t>
  </si>
  <si>
    <t>الإدارة العامة والدفاع؛ الضمان الاجتماعي الاجباري</t>
  </si>
  <si>
    <t>انشطة الصحة البشرية والخدمة الاجتماعية</t>
  </si>
  <si>
    <t>الفنون والترفيه والترويح</t>
  </si>
  <si>
    <t>أنشطة الأُسَر المعيشية كصاحب عمل؛ وأنشطة الأُسَر المعيشية لإنتاج سلع وخدمات غير مميَّزة لاستعمالها الخاص</t>
  </si>
  <si>
    <t>Activities of households as employers; undifferentiated goods- and services-producing activities of households for own use</t>
  </si>
  <si>
    <t>إجمالي القيمة المضافة بالأسعار الاساسية</t>
  </si>
  <si>
    <t>الناتج المحلي الاجمالي</t>
  </si>
  <si>
    <t xml:space="preserve">Gross Domestic Product </t>
  </si>
  <si>
    <t>**: Preliminary.</t>
  </si>
  <si>
    <t>**: أولية.</t>
  </si>
  <si>
    <t xml:space="preserve"> Source :  Department of Statistics .</t>
  </si>
  <si>
    <t>Q4 2023</t>
  </si>
  <si>
    <t>Q3 2023</t>
  </si>
  <si>
    <t>Q2 2023</t>
  </si>
  <si>
    <t>Q1 2023</t>
  </si>
  <si>
    <t>Q4 2022</t>
  </si>
  <si>
    <t>Q3 2022</t>
  </si>
  <si>
    <t>Q2 2022</t>
  </si>
  <si>
    <t>Q1 2022</t>
  </si>
  <si>
    <t>Q4 2021</t>
  </si>
  <si>
    <t>Q3 2021</t>
  </si>
  <si>
    <t>Q2 2021</t>
  </si>
  <si>
    <t>Q1 2021</t>
  </si>
  <si>
    <t>Q4 2020</t>
  </si>
  <si>
    <t>Q3 2020</t>
  </si>
  <si>
    <t>Q2 2020</t>
  </si>
  <si>
    <t>Q1 2020</t>
  </si>
  <si>
    <t>Q4 2019</t>
  </si>
  <si>
    <t>Q3 2019</t>
  </si>
  <si>
    <t>Q2 2019</t>
  </si>
  <si>
    <t>Q1 2019</t>
  </si>
  <si>
    <t>Q4 2018</t>
  </si>
  <si>
    <t>Q3 2018</t>
  </si>
  <si>
    <t>Q2 2018</t>
  </si>
  <si>
    <t>Q1 2018</t>
  </si>
  <si>
    <t>Q4 2017</t>
  </si>
  <si>
    <t>Q3 2017</t>
  </si>
  <si>
    <t>Q2 2017</t>
  </si>
  <si>
    <t>Q1 2017</t>
  </si>
  <si>
    <t>Q4 2016</t>
  </si>
  <si>
    <t>Q3 2016</t>
  </si>
  <si>
    <t>Q2 2016</t>
  </si>
  <si>
    <t>Q1 2016</t>
  </si>
  <si>
    <t>Q4 2015</t>
  </si>
  <si>
    <t>Q3 2015</t>
  </si>
  <si>
    <t>Q2 2015</t>
  </si>
  <si>
    <t>Q1 2015</t>
  </si>
  <si>
    <t>Q4 2014</t>
  </si>
  <si>
    <t>Q3 2014</t>
  </si>
  <si>
    <t>Q2 2014</t>
  </si>
  <si>
    <t>Q1 2014</t>
  </si>
  <si>
    <t>Q4 2013</t>
  </si>
  <si>
    <t>Q3 2013</t>
  </si>
  <si>
    <t>Q2 2013</t>
  </si>
  <si>
    <t>Q1 2013</t>
  </si>
  <si>
    <t>Q4 2012</t>
  </si>
  <si>
    <t>Q3 2012</t>
  </si>
  <si>
    <t>Q2 2012</t>
  </si>
  <si>
    <t>Q1 2012</t>
  </si>
  <si>
    <t>Q4 2011</t>
  </si>
  <si>
    <t>Q3 2011</t>
  </si>
  <si>
    <t>Q2 2011</t>
  </si>
  <si>
    <t>Q1 2011</t>
  </si>
  <si>
    <t>Q4 2010</t>
  </si>
  <si>
    <t>Q3 2010</t>
  </si>
  <si>
    <t>Q2 2010</t>
  </si>
  <si>
    <t>Q1 2010</t>
  </si>
  <si>
    <t>Q4 2009</t>
  </si>
  <si>
    <t>Q3 2009</t>
  </si>
  <si>
    <t>Q2 2009</t>
  </si>
  <si>
    <t>Q1 2009</t>
  </si>
  <si>
    <t>Q4 2008</t>
  </si>
  <si>
    <t>Q3 2008</t>
  </si>
  <si>
    <t>Q2 2008</t>
  </si>
  <si>
    <t>Q1 2008</t>
  </si>
  <si>
    <t>Net Factor Income From Abroad</t>
  </si>
  <si>
    <t>Source :  Department of Statistics .</t>
  </si>
  <si>
    <t>Gross Domestic Product by Economic Activity at Constant Prices (2023=100) (ISIC4)*</t>
  </si>
  <si>
    <t>Gross Domestic Product by Economic Activity at Current Prices (2023 = 100) (ISIC4) ......................</t>
  </si>
  <si>
    <t>*(ISIC4) (100 = 2023) الناتج المحلي الاجمالي حسب النشاط الاقتصادي بالأسعار الجارية</t>
  </si>
  <si>
    <t xml:space="preserve"> *(ISIC4) (100 = 2023) الناتج المحلي الاجمالي حسب النشاط الاقتصادي بالأسعار الثابتة </t>
  </si>
  <si>
    <t>الناتج المحلي الإجمالي حسب النشاط الاقتصادي بالأسعار الجارية (2023 = 100) (ISIC4)......................</t>
  </si>
  <si>
    <t>الناتج المحلي الإجمالي حسب النشاط الاقتصادي بالأسعار الثابتة (2023 = 100) (ISIC4).....................</t>
  </si>
  <si>
    <t>Professional,
scientific 
and technical activities</t>
  </si>
  <si>
    <t>Public administration and defense; and compulsory social security</t>
  </si>
  <si>
    <t>*  : According to International Standard Industrial Classification Fourth Revision (ISIC4).</t>
  </si>
  <si>
    <t>*  :  According to International Standard Industrial Classification Fourth Revision (ISIC4).</t>
  </si>
  <si>
    <t>*  : وفقاً للتصنيف الصناعي الدولي الموحد التنقيح الرابع (ISIC4).</t>
  </si>
  <si>
    <t>Arts, Entertainment and recreation</t>
  </si>
  <si>
    <t>Gross Value Add at Basic Prices</t>
  </si>
  <si>
    <t>إجمالي القيمة المضافة بالأسعار الأساسية</t>
  </si>
  <si>
    <t>الناتج المحلي الإجمالي</t>
  </si>
  <si>
    <t>  صافي دخل عوامل  الانتاج من الخارج</t>
  </si>
  <si>
    <t>الناتج القومي الاجمالي بأسعار  السوق</t>
  </si>
  <si>
    <t xml:space="preserve">GNP at Market Prices </t>
  </si>
  <si>
    <t>مليون دينار
JD Million</t>
  </si>
  <si>
    <t>مليون دينار
JD Million</t>
  </si>
  <si>
    <t xml:space="preserve">صافي الضرائب   على المنتجات 
</t>
  </si>
  <si>
    <r>
      <t>2025</t>
    </r>
    <r>
      <rPr>
        <b/>
        <vertAlign val="superscript"/>
        <sz val="50"/>
        <color theme="0"/>
        <rFont val="Times New Roman"/>
        <family val="1"/>
      </rPr>
      <t>**</t>
    </r>
  </si>
  <si>
    <t>Table (81a) جدول</t>
  </si>
  <si>
    <t>Table (81b) جدول</t>
  </si>
  <si>
    <t>81a</t>
  </si>
  <si>
    <t>81b</t>
  </si>
  <si>
    <t>2024**</t>
  </si>
  <si>
    <r>
      <t>2024</t>
    </r>
    <r>
      <rPr>
        <b/>
        <vertAlign val="superscript"/>
        <sz val="50"/>
        <color theme="1"/>
        <rFont val="Times New Roman"/>
        <family val="1"/>
      </rPr>
      <t>**</t>
    </r>
  </si>
  <si>
    <r>
      <t>2024</t>
    </r>
    <r>
      <rPr>
        <b/>
        <vertAlign val="superscript"/>
        <sz val="50"/>
        <color theme="0"/>
        <rFont val="Times New Roman"/>
        <family val="1"/>
      </rPr>
      <t>**</t>
    </r>
  </si>
  <si>
    <t>* : وفقاً للتصنيف الصناعي الدولي الموحد التنقيح الرابع (ISIC4) .</t>
  </si>
  <si>
    <r>
      <t>2025</t>
    </r>
    <r>
      <rPr>
        <b/>
        <vertAlign val="superscript"/>
        <sz val="50"/>
        <color theme="1"/>
        <rFont val="Times New Roman"/>
        <family val="1"/>
      </rPr>
      <t>**</t>
    </r>
  </si>
  <si>
    <t>2025**</t>
  </si>
  <si>
    <r>
      <t>Q1 2025</t>
    </r>
    <r>
      <rPr>
        <b/>
        <vertAlign val="superscript"/>
        <sz val="50"/>
        <color theme="1"/>
        <rFont val="Times New Roman"/>
        <family val="1"/>
      </rPr>
      <t>**</t>
    </r>
  </si>
  <si>
    <r>
      <t>Q2 2025</t>
    </r>
    <r>
      <rPr>
        <b/>
        <vertAlign val="superscript"/>
        <sz val="50"/>
        <color theme="1"/>
        <rFont val="Times New Roman"/>
        <family val="1"/>
      </rPr>
      <t>**</t>
    </r>
  </si>
  <si>
    <r>
      <t>Q3 2025</t>
    </r>
    <r>
      <rPr>
        <b/>
        <vertAlign val="superscript"/>
        <sz val="50"/>
        <color theme="1"/>
        <rFont val="Times New Roman"/>
        <family val="1"/>
      </rPr>
      <t>**</t>
    </r>
  </si>
  <si>
    <r>
      <t>Q4 2025</t>
    </r>
    <r>
      <rPr>
        <b/>
        <vertAlign val="superscript"/>
        <sz val="50"/>
        <color theme="1"/>
        <rFont val="Times New Roman"/>
        <family val="1"/>
      </rPr>
      <t>**</t>
    </r>
  </si>
  <si>
    <r>
      <t>Q1 2024</t>
    </r>
    <r>
      <rPr>
        <b/>
        <vertAlign val="superscript"/>
        <sz val="50"/>
        <color theme="1"/>
        <rFont val="Times New Roman"/>
        <family val="1"/>
      </rPr>
      <t>**</t>
    </r>
  </si>
  <si>
    <r>
      <t>Q2 2024</t>
    </r>
    <r>
      <rPr>
        <b/>
        <vertAlign val="superscript"/>
        <sz val="50"/>
        <color theme="1"/>
        <rFont val="Times New Roman"/>
        <family val="1"/>
      </rPr>
      <t>**</t>
    </r>
  </si>
  <si>
    <r>
      <t>Q3 2024</t>
    </r>
    <r>
      <rPr>
        <b/>
        <vertAlign val="superscript"/>
        <sz val="50"/>
        <color theme="1"/>
        <rFont val="Times New Roman"/>
        <family val="1"/>
      </rPr>
      <t>**</t>
    </r>
  </si>
  <si>
    <r>
      <t>Q4 2024</t>
    </r>
    <r>
      <rPr>
        <b/>
        <vertAlign val="superscript"/>
        <sz val="50"/>
        <color theme="1"/>
        <rFont val="Times New Roman"/>
        <family val="1"/>
      </rPr>
      <t>**</t>
    </r>
  </si>
  <si>
    <r>
      <t>Q1 2026</t>
    </r>
    <r>
      <rPr>
        <b/>
        <vertAlign val="superscript"/>
        <sz val="50"/>
        <color theme="1"/>
        <rFont val="Times New Roman"/>
        <family val="1"/>
      </rPr>
      <t>**</t>
    </r>
  </si>
  <si>
    <r>
      <t>2026</t>
    </r>
    <r>
      <rPr>
        <b/>
        <vertAlign val="superscript"/>
        <sz val="50"/>
        <color theme="0"/>
        <rFont val="Times New Roman"/>
        <family val="1"/>
      </rPr>
      <t>**</t>
    </r>
  </si>
  <si>
    <t>82a</t>
  </si>
  <si>
    <t>82b</t>
  </si>
  <si>
    <t>Table (82a) جدول</t>
  </si>
  <si>
    <t>Table (82b) جدول</t>
  </si>
  <si>
    <r>
      <t>Q2 2026</t>
    </r>
    <r>
      <rPr>
        <b/>
        <vertAlign val="superscript"/>
        <sz val="50"/>
        <color theme="1"/>
        <rFont val="Times New Roman"/>
        <family val="1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</si>
</sst>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  <numFmt numFmtId="167" formatCode="#,##0.0000"/>
  </numFmts>
  <fonts count="5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0"/>
      <name val="Tms Rmn"/>
      <charset val="178"/>
    </font>
    <font>
      <sz val="10"/>
      <name val="Arial"/>
      <family val="2"/>
    </font>
    <font>
      <b/>
      <sz val="22"/>
      <color theme="1"/>
      <name val="Times New Roman"/>
      <family val="1"/>
    </font>
    <font>
      <b/>
      <sz val="22"/>
      <name val="Times New Roman"/>
      <family val="1"/>
    </font>
    <font>
      <b/>
      <sz val="36"/>
      <color theme="1"/>
      <name val="Times New Roman"/>
      <family val="1"/>
    </font>
    <font>
      <sz val="10"/>
      <name val="Arial"/>
      <family val="2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20"/>
      <color theme="1"/>
      <name val="Times New Roman"/>
      <family val="1"/>
    </font>
    <font>
      <sz val="22"/>
      <color theme="1"/>
      <name val="Times New Roman"/>
      <family val="1"/>
    </font>
    <font>
      <b/>
      <sz val="18"/>
      <name val="Times New Roman"/>
      <family val="1"/>
    </font>
    <font>
      <b/>
      <sz val="20"/>
      <color rgb="FFC00000"/>
      <name val="Times New Roman"/>
      <family val="1"/>
    </font>
    <font>
      <b/>
      <sz val="36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33"/>
      <color theme="1"/>
      <name val="Times New Roman"/>
      <family val="1"/>
    </font>
    <font>
      <b/>
      <vertAlign val="superscript"/>
      <sz val="33"/>
      <color theme="1"/>
      <name val="Times New Roman"/>
      <family val="1"/>
    </font>
    <font>
      <b/>
      <sz val="48"/>
      <color rgb="FFC00000"/>
      <name val="Times New Roman"/>
      <family val="1"/>
    </font>
    <font>
      <u/>
      <sz val="18"/>
      <name val="Times New Roman"/>
      <family val="1"/>
    </font>
    <font>
      <sz val="24"/>
      <color theme="1"/>
      <name val="Times New Roman"/>
      <family val="1"/>
    </font>
    <font>
      <sz val="30"/>
      <color theme="1"/>
      <name val="Times New Roman"/>
      <family val="1"/>
    </font>
    <font>
      <sz val="12"/>
      <color theme="1"/>
      <name val="Times New Roman"/>
      <family val="1"/>
    </font>
    <font>
      <sz val="22"/>
      <name val="Times New Roman"/>
      <family val="1"/>
    </font>
    <font>
      <b/>
      <sz val="12"/>
      <color rgb="FF00B050"/>
      <name val="Times New Roman"/>
      <family val="1"/>
    </font>
    <font>
      <sz val="26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26"/>
      <color theme="1"/>
      <name val="Times New Roman"/>
      <family val="1"/>
    </font>
    <font>
      <sz val="48"/>
      <color rgb="FFC00000"/>
      <name val="Times New Roman"/>
      <family val="1"/>
    </font>
    <font>
      <sz val="36"/>
      <color rgb="FFC00000"/>
      <name val="Times New Roman"/>
      <family val="1"/>
    </font>
    <font>
      <sz val="36"/>
      <color theme="1"/>
      <name val="Times New Roman"/>
      <family val="1"/>
    </font>
    <font>
      <sz val="50"/>
      <color theme="0"/>
      <name val="Times New Roman"/>
      <family val="1"/>
    </font>
    <font>
      <b/>
      <sz val="50"/>
      <color theme="0"/>
      <name val="Times New Roman"/>
      <family val="1"/>
    </font>
    <font>
      <sz val="35"/>
      <color theme="0"/>
      <name val="Times New Roman"/>
      <family val="1"/>
    </font>
    <font>
      <b/>
      <sz val="35"/>
      <color theme="0"/>
      <name val="Times New Roman"/>
      <family val="1"/>
    </font>
    <font>
      <sz val="45"/>
      <color theme="0"/>
      <name val="Times New Roman"/>
      <family val="1"/>
    </font>
    <font>
      <b/>
      <sz val="45"/>
      <color theme="0"/>
      <name val="Times New Roman"/>
      <family val="1"/>
    </font>
    <font>
      <b/>
      <sz val="35"/>
      <color theme="1"/>
      <name val="Times New Roman"/>
      <family val="1"/>
    </font>
    <font>
      <b/>
      <sz val="50"/>
      <color theme="1"/>
      <name val="Times New Roman"/>
      <family val="1"/>
    </font>
    <font>
      <sz val="50"/>
      <color theme="1"/>
      <name val="Times New Roman"/>
      <family val="1"/>
    </font>
    <font>
      <b/>
      <vertAlign val="superscript"/>
      <sz val="50"/>
      <color theme="0"/>
      <name val="Times New Roman"/>
      <family val="1"/>
    </font>
    <font>
      <sz val="5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Times New Roman"/>
      <family val="1"/>
    </font>
    <font>
      <sz val="35"/>
      <color theme="1"/>
      <name val="Calibri"/>
      <family val="2"/>
      <scheme val="minor"/>
    </font>
    <font>
      <b/>
      <sz val="35"/>
      <name val="Times New Roman"/>
      <family val="1"/>
    </font>
    <font>
      <b/>
      <sz val="35"/>
      <color rgb="FFC00000"/>
      <name val="Times New Roman"/>
      <family val="1"/>
    </font>
    <font>
      <b/>
      <sz val="55"/>
      <color rgb="FFC00000"/>
      <name val="Times New Roman"/>
      <family val="1"/>
    </font>
    <font>
      <sz val="28"/>
      <color theme="1"/>
      <name val="Calibri"/>
      <family val="2"/>
      <scheme val="minor"/>
    </font>
    <font>
      <sz val="28"/>
      <color theme="1"/>
      <name val="Times New Roman"/>
      <family val="1"/>
    </font>
    <font>
      <b/>
      <sz val="28"/>
      <color theme="1"/>
      <name val="Times New Roman"/>
      <family val="1"/>
    </font>
    <font>
      <b/>
      <vertAlign val="superscript"/>
      <sz val="5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1"/>
      </right>
      <top style="thin">
        <color auto="1"/>
      </top>
      <bottom/>
      <diagonal/>
    </border>
    <border>
      <left style="thin">
        <color theme="0"/>
      </left>
      <right style="thin">
        <color theme="1"/>
      </right>
      <top/>
      <bottom style="thin">
        <color auto="1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9" fillId="0" borderId="0" applyNumberFormat="0" applyFont="0" applyFill="0" applyBorder="0" applyAlignment="0" applyProtection="0"/>
    <xf numFmtId="164" fontId="5" fillId="0" borderId="0" applyNumberFormat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0" fillId="3" borderId="0" xfId="6" applyFont="1" applyFill="1" applyAlignment="1">
      <alignment vertical="center"/>
    </xf>
    <xf numFmtId="0" fontId="3" fillId="0" borderId="0" xfId="0" applyFont="1"/>
    <xf numFmtId="0" fontId="12" fillId="0" borderId="0" xfId="0" applyFont="1"/>
    <xf numFmtId="0" fontId="10" fillId="2" borderId="0" xfId="7" applyFont="1" applyFill="1" applyBorder="1" applyAlignment="1" applyProtection="1">
      <alignment vertical="center"/>
    </xf>
    <xf numFmtId="0" fontId="14" fillId="3" borderId="0" xfId="6" applyFont="1" applyFill="1" applyAlignment="1">
      <alignment vertical="center"/>
    </xf>
    <xf numFmtId="0" fontId="20" fillId="6" borderId="20" xfId="6" applyFont="1" applyFill="1" applyBorder="1" applyAlignment="1">
      <alignment vertical="center"/>
    </xf>
    <xf numFmtId="0" fontId="10" fillId="6" borderId="20" xfId="6" applyFont="1" applyFill="1" applyBorder="1" applyAlignment="1">
      <alignment vertical="center"/>
    </xf>
    <xf numFmtId="49" fontId="23" fillId="2" borderId="0" xfId="7" applyNumberFormat="1" applyFont="1" applyFill="1" applyBorder="1" applyAlignment="1" applyProtection="1">
      <alignment horizontal="center" vertical="center" readingOrder="1"/>
    </xf>
    <xf numFmtId="0" fontId="25" fillId="0" borderId="0" xfId="0" applyFont="1" applyAlignment="1">
      <alignment vertical="center"/>
    </xf>
    <xf numFmtId="0" fontId="22" fillId="2" borderId="13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right"/>
    </xf>
    <xf numFmtId="0" fontId="26" fillId="0" borderId="0" xfId="0" applyFont="1"/>
    <xf numFmtId="0" fontId="25" fillId="0" borderId="0" xfId="0" applyFont="1" applyFill="1" applyAlignment="1">
      <alignment horizontal="right" vertical="center" readingOrder="2"/>
    </xf>
    <xf numFmtId="0" fontId="25" fillId="0" borderId="0" xfId="0" applyFont="1" applyFill="1" applyAlignment="1">
      <alignment vertical="center"/>
    </xf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readingOrder="2"/>
    </xf>
    <xf numFmtId="0" fontId="0" fillId="0" borderId="0" xfId="0" applyFill="1"/>
    <xf numFmtId="166" fontId="30" fillId="0" borderId="0" xfId="0" applyNumberFormat="1" applyFont="1" applyFill="1"/>
    <xf numFmtId="0" fontId="1" fillId="0" borderId="0" xfId="0" applyFont="1" applyFill="1"/>
    <xf numFmtId="0" fontId="29" fillId="0" borderId="0" xfId="0" applyFont="1" applyFill="1"/>
    <xf numFmtId="0" fontId="3" fillId="0" borderId="0" xfId="0" applyFont="1" applyFill="1"/>
    <xf numFmtId="0" fontId="31" fillId="0" borderId="0" xfId="0" applyFont="1"/>
    <xf numFmtId="165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" fontId="7" fillId="5" borderId="26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26" fillId="0" borderId="0" xfId="0" applyFont="1" applyAlignment="1">
      <alignment wrapText="1" readingOrder="1"/>
    </xf>
    <xf numFmtId="167" fontId="24" fillId="0" borderId="0" xfId="0" applyNumberFormat="1" applyFont="1"/>
    <xf numFmtId="0" fontId="12" fillId="0" borderId="0" xfId="0" applyFont="1" applyFill="1"/>
    <xf numFmtId="0" fontId="26" fillId="0" borderId="0" xfId="0" applyFont="1" applyFill="1"/>
    <xf numFmtId="1" fontId="27" fillId="5" borderId="26" xfId="0" applyNumberFormat="1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left" wrapText="1"/>
    </xf>
    <xf numFmtId="0" fontId="32" fillId="2" borderId="13" xfId="0" applyFont="1" applyFill="1" applyBorder="1" applyAlignment="1">
      <alignment horizontal="center" vertical="center" wrapText="1" readingOrder="1"/>
    </xf>
    <xf numFmtId="0" fontId="22" fillId="2" borderId="13" xfId="0" applyFont="1" applyFill="1" applyBorder="1" applyAlignment="1">
      <alignment horizontal="center" vertical="center" wrapText="1" readingOrder="1"/>
    </xf>
    <xf numFmtId="0" fontId="33" fillId="2" borderId="23" xfId="0" applyFont="1" applyFill="1" applyBorder="1" applyAlignment="1">
      <alignment horizontal="left" vertical="center" readingOrder="1"/>
    </xf>
    <xf numFmtId="0" fontId="32" fillId="2" borderId="12" xfId="0" applyFont="1" applyFill="1" applyBorder="1" applyAlignment="1">
      <alignment horizontal="center" vertical="center" readingOrder="1"/>
    </xf>
    <xf numFmtId="0" fontId="33" fillId="2" borderId="12" xfId="0" applyFont="1" applyFill="1" applyBorder="1" applyAlignment="1">
      <alignment horizontal="right"/>
    </xf>
    <xf numFmtId="0" fontId="16" fillId="2" borderId="24" xfId="0" applyFont="1" applyFill="1" applyBorder="1" applyAlignment="1">
      <alignment horizontal="left" vertical="center" readingOrder="1"/>
    </xf>
    <xf numFmtId="165" fontId="34" fillId="0" borderId="0" xfId="0" applyNumberFormat="1" applyFont="1"/>
    <xf numFmtId="0" fontId="12" fillId="2" borderId="0" xfId="7" applyFont="1" applyFill="1" applyBorder="1" applyAlignment="1" applyProtection="1">
      <alignment vertical="center"/>
    </xf>
    <xf numFmtId="0" fontId="26" fillId="0" borderId="0" xfId="0" applyFont="1" applyFill="1" applyAlignment="1">
      <alignment wrapText="1" readingOrder="1"/>
    </xf>
    <xf numFmtId="0" fontId="30" fillId="0" borderId="0" xfId="0" applyFont="1" applyAlignment="1">
      <alignment vertical="center"/>
    </xf>
    <xf numFmtId="165" fontId="8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readingOrder="2"/>
    </xf>
    <xf numFmtId="0" fontId="25" fillId="0" borderId="0" xfId="0" applyFont="1" applyAlignment="1">
      <alignment horizontal="right" vertical="center" readingOrder="2"/>
    </xf>
    <xf numFmtId="0" fontId="6" fillId="0" borderId="0" xfId="0" applyFont="1" applyAlignment="1">
      <alignment vertical="center"/>
    </xf>
    <xf numFmtId="0" fontId="37" fillId="4" borderId="18" xfId="0" applyFont="1" applyFill="1" applyBorder="1" applyAlignment="1">
      <alignment horizontal="center" vertical="center" wrapText="1" readingOrder="1"/>
    </xf>
    <xf numFmtId="0" fontId="37" fillId="4" borderId="18" xfId="0" applyFont="1" applyFill="1" applyBorder="1" applyAlignment="1">
      <alignment horizontal="center" vertical="center" wrapText="1"/>
    </xf>
    <xf numFmtId="0" fontId="38" fillId="4" borderId="18" xfId="0" applyFont="1" applyFill="1" applyBorder="1" applyAlignment="1">
      <alignment horizontal="center" vertical="center" wrapText="1" readingOrder="1"/>
    </xf>
    <xf numFmtId="0" fontId="38" fillId="4" borderId="19" xfId="0" applyFont="1" applyFill="1" applyBorder="1" applyAlignment="1">
      <alignment horizontal="center" vertical="center" wrapText="1" readingOrder="1"/>
    </xf>
    <xf numFmtId="0" fontId="39" fillId="4" borderId="15" xfId="0" applyFont="1" applyFill="1" applyBorder="1" applyAlignment="1">
      <alignment horizontal="center" vertical="center" wrapText="1" readingOrder="2"/>
    </xf>
    <xf numFmtId="0" fontId="39" fillId="4" borderId="15" xfId="0" applyFont="1" applyFill="1" applyBorder="1" applyAlignment="1">
      <alignment horizontal="center" vertical="center" wrapText="1"/>
    </xf>
    <xf numFmtId="0" fontId="40" fillId="4" borderId="15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 readingOrder="2"/>
    </xf>
    <xf numFmtId="0" fontId="22" fillId="2" borderId="0" xfId="0" applyFont="1" applyFill="1" applyBorder="1" applyAlignment="1">
      <alignment vertical="center" wrapText="1"/>
    </xf>
    <xf numFmtId="0" fontId="39" fillId="4" borderId="16" xfId="0" applyFont="1" applyFill="1" applyBorder="1" applyAlignment="1">
      <alignment horizontal="center" vertical="center" wrapText="1" readingOrder="2"/>
    </xf>
    <xf numFmtId="0" fontId="37" fillId="4" borderId="19" xfId="0" applyFont="1" applyFill="1" applyBorder="1" applyAlignment="1">
      <alignment horizontal="center" vertical="center" wrapText="1" readingOrder="1"/>
    </xf>
    <xf numFmtId="0" fontId="42" fillId="0" borderId="1" xfId="0" applyFont="1" applyBorder="1" applyAlignment="1">
      <alignment horizontal="center" vertical="center"/>
    </xf>
    <xf numFmtId="166" fontId="43" fillId="2" borderId="1" xfId="0" applyNumberFormat="1" applyFont="1" applyFill="1" applyBorder="1" applyAlignment="1">
      <alignment horizontal="center" vertical="center"/>
    </xf>
    <xf numFmtId="166" fontId="42" fillId="2" borderId="1" xfId="0" applyNumberFormat="1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6" fontId="43" fillId="5" borderId="1" xfId="0" applyNumberFormat="1" applyFont="1" applyFill="1" applyBorder="1" applyAlignment="1">
      <alignment horizontal="center" vertical="center"/>
    </xf>
    <xf numFmtId="166" fontId="42" fillId="5" borderId="1" xfId="0" applyNumberFormat="1" applyFont="1" applyFill="1" applyBorder="1" applyAlignment="1">
      <alignment horizontal="center" vertical="center"/>
    </xf>
    <xf numFmtId="1" fontId="36" fillId="4" borderId="1" xfId="0" applyNumberFormat="1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/>
    </xf>
    <xf numFmtId="0" fontId="45" fillId="0" borderId="0" xfId="0" applyFont="1"/>
    <xf numFmtId="0" fontId="42" fillId="0" borderId="0" xfId="0" applyFont="1"/>
    <xf numFmtId="165" fontId="43" fillId="0" borderId="0" xfId="0" applyNumberFormat="1" applyFont="1"/>
    <xf numFmtId="0" fontId="40" fillId="4" borderId="14" xfId="0" applyFont="1" applyFill="1" applyBorder="1" applyAlignment="1">
      <alignment horizontal="center" vertical="center"/>
    </xf>
    <xf numFmtId="0" fontId="40" fillId="4" borderId="16" xfId="0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0" applyFont="1"/>
    <xf numFmtId="0" fontId="38" fillId="4" borderId="17" xfId="0" applyFont="1" applyFill="1" applyBorder="1" applyAlignment="1">
      <alignment horizontal="center" vertical="center"/>
    </xf>
    <xf numFmtId="0" fontId="37" fillId="4" borderId="18" xfId="0" applyFont="1" applyFill="1" applyBorder="1" applyAlignment="1">
      <alignment horizontal="center" vertical="center" readingOrder="1"/>
    </xf>
    <xf numFmtId="0" fontId="48" fillId="0" borderId="0" xfId="0" applyFont="1"/>
    <xf numFmtId="0" fontId="41" fillId="0" borderId="0" xfId="0" applyFont="1"/>
    <xf numFmtId="166" fontId="43" fillId="2" borderId="5" xfId="0" applyNumberFormat="1" applyFont="1" applyFill="1" applyBorder="1" applyAlignment="1">
      <alignment horizontal="center" vertical="center"/>
    </xf>
    <xf numFmtId="166" fontId="43" fillId="5" borderId="5" xfId="0" applyNumberFormat="1" applyFont="1" applyFill="1" applyBorder="1" applyAlignment="1">
      <alignment horizontal="center" vertical="center"/>
    </xf>
    <xf numFmtId="166" fontId="42" fillId="0" borderId="0" xfId="0" applyNumberFormat="1" applyFont="1"/>
    <xf numFmtId="0" fontId="36" fillId="4" borderId="1" xfId="0" applyNumberFormat="1" applyFont="1" applyFill="1" applyBorder="1" applyAlignment="1">
      <alignment horizontal="center" vertical="center"/>
    </xf>
    <xf numFmtId="0" fontId="43" fillId="0" borderId="0" xfId="0" applyFont="1" applyFill="1"/>
    <xf numFmtId="0" fontId="43" fillId="0" borderId="0" xfId="0" applyFont="1" applyFill="1" applyAlignment="1">
      <alignment horizontal="right" vertical="center" readingOrder="2"/>
    </xf>
    <xf numFmtId="0" fontId="43" fillId="0" borderId="0" xfId="0" applyFont="1" applyFill="1" applyAlignment="1">
      <alignment readingOrder="2"/>
    </xf>
    <xf numFmtId="1" fontId="49" fillId="5" borderId="26" xfId="0" applyNumberFormat="1" applyFont="1" applyFill="1" applyBorder="1" applyAlignment="1">
      <alignment horizontal="center" vertical="center" wrapText="1"/>
    </xf>
    <xf numFmtId="0" fontId="50" fillId="2" borderId="12" xfId="0" applyFont="1" applyFill="1" applyBorder="1" applyAlignment="1">
      <alignment horizontal="left" wrapText="1"/>
    </xf>
    <xf numFmtId="0" fontId="22" fillId="2" borderId="8" xfId="0" applyFont="1" applyFill="1" applyBorder="1" applyAlignment="1">
      <alignment vertical="center" readingOrder="1"/>
    </xf>
    <xf numFmtId="0" fontId="22" fillId="2" borderId="25" xfId="0" applyFont="1" applyFill="1" applyBorder="1" applyAlignment="1">
      <alignment vertical="center" readingOrder="1"/>
    </xf>
    <xf numFmtId="0" fontId="39" fillId="4" borderId="27" xfId="0" applyFont="1" applyFill="1" applyBorder="1" applyAlignment="1">
      <alignment horizontal="center" vertical="center" wrapText="1" readingOrder="2"/>
    </xf>
    <xf numFmtId="0" fontId="37" fillId="4" borderId="28" xfId="0" applyFont="1" applyFill="1" applyBorder="1" applyAlignment="1">
      <alignment horizontal="center" vertical="center" wrapText="1"/>
    </xf>
    <xf numFmtId="0" fontId="52" fillId="0" borderId="0" xfId="0" applyFont="1"/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4" fontId="43" fillId="2" borderId="1" xfId="0" applyNumberFormat="1" applyFont="1" applyFill="1" applyBorder="1" applyAlignment="1">
      <alignment horizontal="center" vertical="center"/>
    </xf>
    <xf numFmtId="4" fontId="43" fillId="5" borderId="1" xfId="0" applyNumberFormat="1" applyFont="1" applyFill="1" applyBorder="1" applyAlignment="1">
      <alignment horizontal="center" vertical="center"/>
    </xf>
    <xf numFmtId="4" fontId="35" fillId="4" borderId="5" xfId="0" applyNumberFormat="1" applyFont="1" applyFill="1" applyBorder="1"/>
    <xf numFmtId="4" fontId="35" fillId="4" borderId="1" xfId="0" applyNumberFormat="1" applyFont="1" applyFill="1" applyBorder="1"/>
    <xf numFmtId="4" fontId="35" fillId="4" borderId="1" xfId="0" applyNumberFormat="1" applyFont="1" applyFill="1" applyBorder="1" applyAlignment="1">
      <alignment horizontal="center" vertical="center"/>
    </xf>
    <xf numFmtId="4" fontId="43" fillId="2" borderId="4" xfId="0" applyNumberFormat="1" applyFont="1" applyFill="1" applyBorder="1" applyAlignment="1">
      <alignment horizontal="center" vertical="center"/>
    </xf>
    <xf numFmtId="4" fontId="43" fillId="5" borderId="2" xfId="0" applyNumberFormat="1" applyFont="1" applyFill="1" applyBorder="1" applyAlignment="1">
      <alignment horizontal="center" vertical="center"/>
    </xf>
    <xf numFmtId="4" fontId="42" fillId="2" borderId="1" xfId="0" applyNumberFormat="1" applyFont="1" applyFill="1" applyBorder="1" applyAlignment="1">
      <alignment horizontal="center" vertical="center"/>
    </xf>
    <xf numFmtId="4" fontId="42" fillId="5" borderId="1" xfId="0" applyNumberFormat="1" applyFont="1" applyFill="1" applyBorder="1" applyAlignment="1">
      <alignment horizontal="center" vertical="center"/>
    </xf>
    <xf numFmtId="4" fontId="36" fillId="4" borderId="1" xfId="0" applyNumberFormat="1" applyFont="1" applyFill="1" applyBorder="1"/>
    <xf numFmtId="4" fontId="36" fillId="4" borderId="1" xfId="0" applyNumberFormat="1" applyFont="1" applyFill="1" applyBorder="1" applyAlignment="1">
      <alignment horizontal="center" vertical="center"/>
    </xf>
    <xf numFmtId="4" fontId="42" fillId="2" borderId="4" xfId="0" applyNumberFormat="1" applyFont="1" applyFill="1" applyBorder="1" applyAlignment="1">
      <alignment horizontal="center" vertical="center"/>
    </xf>
    <xf numFmtId="4" fontId="42" fillId="5" borderId="2" xfId="0" applyNumberFormat="1" applyFont="1" applyFill="1" applyBorder="1" applyAlignment="1">
      <alignment horizontal="center" vertical="center"/>
    </xf>
    <xf numFmtId="4" fontId="43" fillId="2" borderId="5" xfId="0" applyNumberFormat="1" applyFont="1" applyFill="1" applyBorder="1" applyAlignment="1">
      <alignment horizontal="center" vertical="center"/>
    </xf>
    <xf numFmtId="4" fontId="43" fillId="5" borderId="5" xfId="0" applyNumberFormat="1" applyFont="1" applyFill="1" applyBorder="1" applyAlignment="1">
      <alignment horizontal="center" vertical="center"/>
    </xf>
    <xf numFmtId="4" fontId="35" fillId="4" borderId="5" xfId="0" applyNumberFormat="1" applyFont="1" applyFill="1" applyBorder="1" applyAlignment="1">
      <alignment horizontal="center" vertical="center"/>
    </xf>
    <xf numFmtId="4" fontId="43" fillId="0" borderId="5" xfId="0" applyNumberFormat="1" applyFont="1" applyBorder="1" applyAlignment="1">
      <alignment horizontal="center" vertical="center"/>
    </xf>
    <xf numFmtId="4" fontId="43" fillId="0" borderId="1" xfId="0" applyNumberFormat="1" applyFont="1" applyBorder="1" applyAlignment="1">
      <alignment horizontal="center" vertical="center"/>
    </xf>
    <xf numFmtId="4" fontId="43" fillId="5" borderId="3" xfId="0" applyNumberFormat="1" applyFont="1" applyFill="1" applyBorder="1" applyAlignment="1">
      <alignment horizontal="center" vertical="center"/>
    </xf>
    <xf numFmtId="4" fontId="42" fillId="0" borderId="1" xfId="0" applyNumberFormat="1" applyFont="1" applyBorder="1" applyAlignment="1">
      <alignment horizontal="center" vertical="center"/>
    </xf>
    <xf numFmtId="4" fontId="43" fillId="0" borderId="0" xfId="0" applyNumberFormat="1" applyFont="1" applyFill="1" applyAlignment="1">
      <alignment vertical="center"/>
    </xf>
    <xf numFmtId="4" fontId="42" fillId="0" borderId="0" xfId="0" applyNumberFormat="1" applyFont="1" applyFill="1"/>
    <xf numFmtId="4" fontId="42" fillId="0" borderId="0" xfId="0" applyNumberFormat="1" applyFont="1" applyFill="1" applyAlignment="1">
      <alignment vertical="center"/>
    </xf>
    <xf numFmtId="0" fontId="18" fillId="2" borderId="0" xfId="6" applyFont="1" applyFill="1" applyAlignment="1">
      <alignment horizontal="center" vertical="center"/>
    </xf>
    <xf numFmtId="0" fontId="17" fillId="2" borderId="0" xfId="6" applyFont="1" applyFill="1" applyAlignment="1">
      <alignment horizontal="center" vertical="center" wrapText="1"/>
    </xf>
    <xf numFmtId="0" fontId="17" fillId="2" borderId="0" xfId="6" applyFont="1" applyFill="1" applyAlignment="1">
      <alignment horizontal="center" vertical="center"/>
    </xf>
    <xf numFmtId="0" fontId="15" fillId="2" borderId="0" xfId="6" applyFont="1" applyFill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51" fillId="2" borderId="0" xfId="0" applyFont="1" applyFill="1" applyBorder="1" applyAlignment="1">
      <alignment horizontal="left" vertical="center" readingOrder="1"/>
    </xf>
    <xf numFmtId="0" fontId="22" fillId="2" borderId="0" xfId="0" applyFont="1" applyFill="1" applyBorder="1" applyAlignment="1">
      <alignment horizontal="center" vertical="center" readingOrder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/>
    </xf>
    <xf numFmtId="0" fontId="16" fillId="2" borderId="8" xfId="0" applyFont="1" applyFill="1" applyBorder="1" applyAlignment="1">
      <alignment horizontal="right" vertical="center"/>
    </xf>
    <xf numFmtId="0" fontId="16" fillId="2" borderId="22" xfId="0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0" fontId="22" fillId="2" borderId="2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readingOrder="1"/>
    </xf>
    <xf numFmtId="0" fontId="22" fillId="2" borderId="8" xfId="0" applyFont="1" applyFill="1" applyBorder="1" applyAlignment="1">
      <alignment horizontal="center" vertical="center" readingOrder="1"/>
    </xf>
    <xf numFmtId="0" fontId="22" fillId="2" borderId="7" xfId="0" applyFont="1" applyFill="1" applyBorder="1" applyAlignment="1">
      <alignment horizontal="center" vertical="center" readingOrder="1"/>
    </xf>
    <xf numFmtId="0" fontId="22" fillId="2" borderId="23" xfId="0" applyFont="1" applyFill="1" applyBorder="1" applyAlignment="1">
      <alignment horizontal="center" vertical="center" readingOrder="1"/>
    </xf>
    <xf numFmtId="0" fontId="22" fillId="2" borderId="25" xfId="0" applyFont="1" applyFill="1" applyBorder="1" applyAlignment="1">
      <alignment horizontal="center" vertical="center" readingOrder="1"/>
    </xf>
    <xf numFmtId="0" fontId="22" fillId="2" borderId="24" xfId="0" applyFont="1" applyFill="1" applyBorder="1" applyAlignment="1">
      <alignment horizontal="center" vertical="center" readingOrder="1"/>
    </xf>
    <xf numFmtId="0" fontId="16" fillId="2" borderId="9" xfId="0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right" vertical="center"/>
    </xf>
    <xf numFmtId="0" fontId="51" fillId="2" borderId="6" xfId="0" applyFont="1" applyFill="1" applyBorder="1" applyAlignment="1">
      <alignment horizontal="left" vertical="center" readingOrder="1"/>
    </xf>
    <xf numFmtId="0" fontId="51" fillId="2" borderId="7" xfId="0" applyFont="1" applyFill="1" applyBorder="1" applyAlignment="1">
      <alignment horizontal="left" vertical="center" readingOrder="1"/>
    </xf>
  </cellXfs>
  <cellStyles count="8">
    <cellStyle name="Comma 2" xfId="1" xr:uid="{00000000-0005-0000-0000-000000000000}"/>
    <cellStyle name="Comma 3" xfId="5" xr:uid="{00000000-0005-0000-0000-000001000000}"/>
    <cellStyle name="Hyperlink" xfId="7" builtinId="8"/>
    <cellStyle name="Normal" xfId="0" builtinId="0"/>
    <cellStyle name="Normal 14" xfId="3" xr:uid="{00000000-0005-0000-0000-000004000000}"/>
    <cellStyle name="Normal 2" xfId="2" xr:uid="{00000000-0005-0000-0000-000005000000}"/>
    <cellStyle name="Normal 3" xfId="4" xr:uid="{00000000-0005-0000-0000-000006000000}"/>
    <cellStyle name="Normal 7" xfId="6" xr:uid="{00000000-0005-0000-0000-000007000000}"/>
  </cellStyles>
  <dxfs count="0"/>
  <tableStyles count="0" defaultTableStyle="TableStyleMedium2" defaultPivotStyle="PivotStyleLight16"/>
  <colors>
    <mruColors>
      <color rgb="FF04605E"/>
      <color rgb="FFFF6161"/>
      <color rgb="FFC8F0EF"/>
      <color rgb="FF59893B"/>
      <color rgb="FF14FADE"/>
      <color rgb="FF1EE0FE"/>
      <color rgb="FF92FADE"/>
      <color rgb="FF00BDDC"/>
      <color rgb="FF009DE6"/>
      <color rgb="FF1ED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tstistics%20data/&#1575;&#1604;&#1606;&#1588;&#1585;&#1577;%20&#1575;&#1604;&#1575;&#1581;&#1589;&#1575;&#1574;&#1610;&#1577;%20&#1575;&#1604;&#1588;&#1607;&#1585;&#1610;&#1577;/2025/Nov%202025/&#1575;&#1581;&#1589;&#1575;&#1569;&#1575;&#1578;%20&#1575;&#1604;&#1581;&#1587;&#1575;&#1576;&#1575;&#1578;%20&#1575;&#1604;&#1602;&#1608;&#1605;&#1610;&#15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حسابات القومية"/>
      <sheetName val="80"/>
      <sheetName val="81"/>
      <sheetName val="82"/>
      <sheetName val="83"/>
      <sheetName val="84a"/>
      <sheetName val="84b"/>
      <sheetName val="85"/>
    </sheetNames>
    <sheetDataSet>
      <sheetData sheetId="0">
        <row r="6">
          <cell r="C6" t="str">
            <v>80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3:T94"/>
  <sheetViews>
    <sheetView rightToLeft="1" tabSelected="1" zoomScale="70" zoomScaleNormal="70" workbookViewId="0">
      <selection activeCell="C9" sqref="C9"/>
    </sheetView>
  </sheetViews>
  <sheetFormatPr defaultRowHeight="30" customHeight="1" x14ac:dyDescent="0.25"/>
  <cols>
    <col min="1" max="1" width="9.140625" style="3"/>
    <col min="2" max="2" width="120.28515625" style="3" customWidth="1"/>
    <col min="3" max="3" width="16.85546875" style="3" customWidth="1"/>
    <col min="4" max="4" width="125.140625" style="3" customWidth="1"/>
    <col min="5" max="256" width="9.140625" style="3"/>
    <col min="257" max="257" width="9.140625" style="3" customWidth="1"/>
    <col min="258" max="258" width="102.42578125" style="3" customWidth="1"/>
    <col min="259" max="259" width="4.85546875" style="3" customWidth="1"/>
    <col min="260" max="260" width="18.7109375" style="3" bestFit="1" customWidth="1"/>
    <col min="261" max="512" width="9.140625" style="3"/>
    <col min="513" max="513" width="9.140625" style="3" customWidth="1"/>
    <col min="514" max="514" width="102.42578125" style="3" customWidth="1"/>
    <col min="515" max="515" width="4.85546875" style="3" customWidth="1"/>
    <col min="516" max="516" width="18.7109375" style="3" bestFit="1" customWidth="1"/>
    <col min="517" max="768" width="9.140625" style="3"/>
    <col min="769" max="769" width="9.140625" style="3" customWidth="1"/>
    <col min="770" max="770" width="102.42578125" style="3" customWidth="1"/>
    <col min="771" max="771" width="4.85546875" style="3" customWidth="1"/>
    <col min="772" max="772" width="18.7109375" style="3" bestFit="1" customWidth="1"/>
    <col min="773" max="1024" width="9.140625" style="3"/>
    <col min="1025" max="1025" width="9.140625" style="3" customWidth="1"/>
    <col min="1026" max="1026" width="102.42578125" style="3" customWidth="1"/>
    <col min="1027" max="1027" width="4.85546875" style="3" customWidth="1"/>
    <col min="1028" max="1028" width="18.7109375" style="3" bestFit="1" customWidth="1"/>
    <col min="1029" max="1280" width="9.140625" style="3"/>
    <col min="1281" max="1281" width="9.140625" style="3" customWidth="1"/>
    <col min="1282" max="1282" width="102.42578125" style="3" customWidth="1"/>
    <col min="1283" max="1283" width="4.85546875" style="3" customWidth="1"/>
    <col min="1284" max="1284" width="18.7109375" style="3" bestFit="1" customWidth="1"/>
    <col min="1285" max="1536" width="9.140625" style="3"/>
    <col min="1537" max="1537" width="9.140625" style="3" customWidth="1"/>
    <col min="1538" max="1538" width="102.42578125" style="3" customWidth="1"/>
    <col min="1539" max="1539" width="4.85546875" style="3" customWidth="1"/>
    <col min="1540" max="1540" width="18.7109375" style="3" bestFit="1" customWidth="1"/>
    <col min="1541" max="1792" width="9.140625" style="3"/>
    <col min="1793" max="1793" width="9.140625" style="3" customWidth="1"/>
    <col min="1794" max="1794" width="102.42578125" style="3" customWidth="1"/>
    <col min="1795" max="1795" width="4.85546875" style="3" customWidth="1"/>
    <col min="1796" max="1796" width="18.7109375" style="3" bestFit="1" customWidth="1"/>
    <col min="1797" max="2048" width="9.140625" style="3"/>
    <col min="2049" max="2049" width="9.140625" style="3" customWidth="1"/>
    <col min="2050" max="2050" width="102.42578125" style="3" customWidth="1"/>
    <col min="2051" max="2051" width="4.85546875" style="3" customWidth="1"/>
    <col min="2052" max="2052" width="18.7109375" style="3" bestFit="1" customWidth="1"/>
    <col min="2053" max="2304" width="9.140625" style="3"/>
    <col min="2305" max="2305" width="9.140625" style="3" customWidth="1"/>
    <col min="2306" max="2306" width="102.42578125" style="3" customWidth="1"/>
    <col min="2307" max="2307" width="4.85546875" style="3" customWidth="1"/>
    <col min="2308" max="2308" width="18.7109375" style="3" bestFit="1" customWidth="1"/>
    <col min="2309" max="2560" width="9.140625" style="3"/>
    <col min="2561" max="2561" width="9.140625" style="3" customWidth="1"/>
    <col min="2562" max="2562" width="102.42578125" style="3" customWidth="1"/>
    <col min="2563" max="2563" width="4.85546875" style="3" customWidth="1"/>
    <col min="2564" max="2564" width="18.7109375" style="3" bestFit="1" customWidth="1"/>
    <col min="2565" max="2816" width="9.140625" style="3"/>
    <col min="2817" max="2817" width="9.140625" style="3" customWidth="1"/>
    <col min="2818" max="2818" width="102.42578125" style="3" customWidth="1"/>
    <col min="2819" max="2819" width="4.85546875" style="3" customWidth="1"/>
    <col min="2820" max="2820" width="18.7109375" style="3" bestFit="1" customWidth="1"/>
    <col min="2821" max="3072" width="9.140625" style="3"/>
    <col min="3073" max="3073" width="9.140625" style="3" customWidth="1"/>
    <col min="3074" max="3074" width="102.42578125" style="3" customWidth="1"/>
    <col min="3075" max="3075" width="4.85546875" style="3" customWidth="1"/>
    <col min="3076" max="3076" width="18.7109375" style="3" bestFit="1" customWidth="1"/>
    <col min="3077" max="3328" width="9.140625" style="3"/>
    <col min="3329" max="3329" width="9.140625" style="3" customWidth="1"/>
    <col min="3330" max="3330" width="102.42578125" style="3" customWidth="1"/>
    <col min="3331" max="3331" width="4.85546875" style="3" customWidth="1"/>
    <col min="3332" max="3332" width="18.7109375" style="3" bestFit="1" customWidth="1"/>
    <col min="3333" max="3584" width="9.140625" style="3"/>
    <col min="3585" max="3585" width="9.140625" style="3" customWidth="1"/>
    <col min="3586" max="3586" width="102.42578125" style="3" customWidth="1"/>
    <col min="3587" max="3587" width="4.85546875" style="3" customWidth="1"/>
    <col min="3588" max="3588" width="18.7109375" style="3" bestFit="1" customWidth="1"/>
    <col min="3589" max="3840" width="9.140625" style="3"/>
    <col min="3841" max="3841" width="9.140625" style="3" customWidth="1"/>
    <col min="3842" max="3842" width="102.42578125" style="3" customWidth="1"/>
    <col min="3843" max="3843" width="4.85546875" style="3" customWidth="1"/>
    <col min="3844" max="3844" width="18.7109375" style="3" bestFit="1" customWidth="1"/>
    <col min="3845" max="4096" width="9.140625" style="3"/>
    <col min="4097" max="4097" width="9.140625" style="3" customWidth="1"/>
    <col min="4098" max="4098" width="102.42578125" style="3" customWidth="1"/>
    <col min="4099" max="4099" width="4.85546875" style="3" customWidth="1"/>
    <col min="4100" max="4100" width="18.7109375" style="3" bestFit="1" customWidth="1"/>
    <col min="4101" max="4352" width="9.140625" style="3"/>
    <col min="4353" max="4353" width="9.140625" style="3" customWidth="1"/>
    <col min="4354" max="4354" width="102.42578125" style="3" customWidth="1"/>
    <col min="4355" max="4355" width="4.85546875" style="3" customWidth="1"/>
    <col min="4356" max="4356" width="18.7109375" style="3" bestFit="1" customWidth="1"/>
    <col min="4357" max="4608" width="9.140625" style="3"/>
    <col min="4609" max="4609" width="9.140625" style="3" customWidth="1"/>
    <col min="4610" max="4610" width="102.42578125" style="3" customWidth="1"/>
    <col min="4611" max="4611" width="4.85546875" style="3" customWidth="1"/>
    <col min="4612" max="4612" width="18.7109375" style="3" bestFit="1" customWidth="1"/>
    <col min="4613" max="4864" width="9.140625" style="3"/>
    <col min="4865" max="4865" width="9.140625" style="3" customWidth="1"/>
    <col min="4866" max="4866" width="102.42578125" style="3" customWidth="1"/>
    <col min="4867" max="4867" width="4.85546875" style="3" customWidth="1"/>
    <col min="4868" max="4868" width="18.7109375" style="3" bestFit="1" customWidth="1"/>
    <col min="4869" max="5120" width="9.140625" style="3"/>
    <col min="5121" max="5121" width="9.140625" style="3" customWidth="1"/>
    <col min="5122" max="5122" width="102.42578125" style="3" customWidth="1"/>
    <col min="5123" max="5123" width="4.85546875" style="3" customWidth="1"/>
    <col min="5124" max="5124" width="18.7109375" style="3" bestFit="1" customWidth="1"/>
    <col min="5125" max="5376" width="9.140625" style="3"/>
    <col min="5377" max="5377" width="9.140625" style="3" customWidth="1"/>
    <col min="5378" max="5378" width="102.42578125" style="3" customWidth="1"/>
    <col min="5379" max="5379" width="4.85546875" style="3" customWidth="1"/>
    <col min="5380" max="5380" width="18.7109375" style="3" bestFit="1" customWidth="1"/>
    <col min="5381" max="5632" width="9.140625" style="3"/>
    <col min="5633" max="5633" width="9.140625" style="3" customWidth="1"/>
    <col min="5634" max="5634" width="102.42578125" style="3" customWidth="1"/>
    <col min="5635" max="5635" width="4.85546875" style="3" customWidth="1"/>
    <col min="5636" max="5636" width="18.7109375" style="3" bestFit="1" customWidth="1"/>
    <col min="5637" max="5888" width="9.140625" style="3"/>
    <col min="5889" max="5889" width="9.140625" style="3" customWidth="1"/>
    <col min="5890" max="5890" width="102.42578125" style="3" customWidth="1"/>
    <col min="5891" max="5891" width="4.85546875" style="3" customWidth="1"/>
    <col min="5892" max="5892" width="18.7109375" style="3" bestFit="1" customWidth="1"/>
    <col min="5893" max="6144" width="9.140625" style="3"/>
    <col min="6145" max="6145" width="9.140625" style="3" customWidth="1"/>
    <col min="6146" max="6146" width="102.42578125" style="3" customWidth="1"/>
    <col min="6147" max="6147" width="4.85546875" style="3" customWidth="1"/>
    <col min="6148" max="6148" width="18.7109375" style="3" bestFit="1" customWidth="1"/>
    <col min="6149" max="6400" width="9.140625" style="3"/>
    <col min="6401" max="6401" width="9.140625" style="3" customWidth="1"/>
    <col min="6402" max="6402" width="102.42578125" style="3" customWidth="1"/>
    <col min="6403" max="6403" width="4.85546875" style="3" customWidth="1"/>
    <col min="6404" max="6404" width="18.7109375" style="3" bestFit="1" customWidth="1"/>
    <col min="6405" max="6656" width="9.140625" style="3"/>
    <col min="6657" max="6657" width="9.140625" style="3" customWidth="1"/>
    <col min="6658" max="6658" width="102.42578125" style="3" customWidth="1"/>
    <col min="6659" max="6659" width="4.85546875" style="3" customWidth="1"/>
    <col min="6660" max="6660" width="18.7109375" style="3" bestFit="1" customWidth="1"/>
    <col min="6661" max="6912" width="9.140625" style="3"/>
    <col min="6913" max="6913" width="9.140625" style="3" customWidth="1"/>
    <col min="6914" max="6914" width="102.42578125" style="3" customWidth="1"/>
    <col min="6915" max="6915" width="4.85546875" style="3" customWidth="1"/>
    <col min="6916" max="6916" width="18.7109375" style="3" bestFit="1" customWidth="1"/>
    <col min="6917" max="7168" width="9.140625" style="3"/>
    <col min="7169" max="7169" width="9.140625" style="3" customWidth="1"/>
    <col min="7170" max="7170" width="102.42578125" style="3" customWidth="1"/>
    <col min="7171" max="7171" width="4.85546875" style="3" customWidth="1"/>
    <col min="7172" max="7172" width="18.7109375" style="3" bestFit="1" customWidth="1"/>
    <col min="7173" max="7424" width="9.140625" style="3"/>
    <col min="7425" max="7425" width="9.140625" style="3" customWidth="1"/>
    <col min="7426" max="7426" width="102.42578125" style="3" customWidth="1"/>
    <col min="7427" max="7427" width="4.85546875" style="3" customWidth="1"/>
    <col min="7428" max="7428" width="18.7109375" style="3" bestFit="1" customWidth="1"/>
    <col min="7429" max="7680" width="9.140625" style="3"/>
    <col min="7681" max="7681" width="9.140625" style="3" customWidth="1"/>
    <col min="7682" max="7682" width="102.42578125" style="3" customWidth="1"/>
    <col min="7683" max="7683" width="4.85546875" style="3" customWidth="1"/>
    <col min="7684" max="7684" width="18.7109375" style="3" bestFit="1" customWidth="1"/>
    <col min="7685" max="7936" width="9.140625" style="3"/>
    <col min="7937" max="7937" width="9.140625" style="3" customWidth="1"/>
    <col min="7938" max="7938" width="102.42578125" style="3" customWidth="1"/>
    <col min="7939" max="7939" width="4.85546875" style="3" customWidth="1"/>
    <col min="7940" max="7940" width="18.7109375" style="3" bestFit="1" customWidth="1"/>
    <col min="7941" max="8192" width="9.140625" style="3"/>
    <col min="8193" max="8193" width="9.140625" style="3" customWidth="1"/>
    <col min="8194" max="8194" width="102.42578125" style="3" customWidth="1"/>
    <col min="8195" max="8195" width="4.85546875" style="3" customWidth="1"/>
    <col min="8196" max="8196" width="18.7109375" style="3" bestFit="1" customWidth="1"/>
    <col min="8197" max="8448" width="9.140625" style="3"/>
    <col min="8449" max="8449" width="9.140625" style="3" customWidth="1"/>
    <col min="8450" max="8450" width="102.42578125" style="3" customWidth="1"/>
    <col min="8451" max="8451" width="4.85546875" style="3" customWidth="1"/>
    <col min="8452" max="8452" width="18.7109375" style="3" bestFit="1" customWidth="1"/>
    <col min="8453" max="8704" width="9.140625" style="3"/>
    <col min="8705" max="8705" width="9.140625" style="3" customWidth="1"/>
    <col min="8706" max="8706" width="102.42578125" style="3" customWidth="1"/>
    <col min="8707" max="8707" width="4.85546875" style="3" customWidth="1"/>
    <col min="8708" max="8708" width="18.7109375" style="3" bestFit="1" customWidth="1"/>
    <col min="8709" max="8960" width="9.140625" style="3"/>
    <col min="8961" max="8961" width="9.140625" style="3" customWidth="1"/>
    <col min="8962" max="8962" width="102.42578125" style="3" customWidth="1"/>
    <col min="8963" max="8963" width="4.85546875" style="3" customWidth="1"/>
    <col min="8964" max="8964" width="18.7109375" style="3" bestFit="1" customWidth="1"/>
    <col min="8965" max="9216" width="9.140625" style="3"/>
    <col min="9217" max="9217" width="9.140625" style="3" customWidth="1"/>
    <col min="9218" max="9218" width="102.42578125" style="3" customWidth="1"/>
    <col min="9219" max="9219" width="4.85546875" style="3" customWidth="1"/>
    <col min="9220" max="9220" width="18.7109375" style="3" bestFit="1" customWidth="1"/>
    <col min="9221" max="9472" width="9.140625" style="3"/>
    <col min="9473" max="9473" width="9.140625" style="3" customWidth="1"/>
    <col min="9474" max="9474" width="102.42578125" style="3" customWidth="1"/>
    <col min="9475" max="9475" width="4.85546875" style="3" customWidth="1"/>
    <col min="9476" max="9476" width="18.7109375" style="3" bestFit="1" customWidth="1"/>
    <col min="9477" max="9728" width="9.140625" style="3"/>
    <col min="9729" max="9729" width="9.140625" style="3" customWidth="1"/>
    <col min="9730" max="9730" width="102.42578125" style="3" customWidth="1"/>
    <col min="9731" max="9731" width="4.85546875" style="3" customWidth="1"/>
    <col min="9732" max="9732" width="18.7109375" style="3" bestFit="1" customWidth="1"/>
    <col min="9733" max="9984" width="9.140625" style="3"/>
    <col min="9985" max="9985" width="9.140625" style="3" customWidth="1"/>
    <col min="9986" max="9986" width="102.42578125" style="3" customWidth="1"/>
    <col min="9987" max="9987" width="4.85546875" style="3" customWidth="1"/>
    <col min="9988" max="9988" width="18.7109375" style="3" bestFit="1" customWidth="1"/>
    <col min="9989" max="10240" width="9.140625" style="3"/>
    <col min="10241" max="10241" width="9.140625" style="3" customWidth="1"/>
    <col min="10242" max="10242" width="102.42578125" style="3" customWidth="1"/>
    <col min="10243" max="10243" width="4.85546875" style="3" customWidth="1"/>
    <col min="10244" max="10244" width="18.7109375" style="3" bestFit="1" customWidth="1"/>
    <col min="10245" max="10496" width="9.140625" style="3"/>
    <col min="10497" max="10497" width="9.140625" style="3" customWidth="1"/>
    <col min="10498" max="10498" width="102.42578125" style="3" customWidth="1"/>
    <col min="10499" max="10499" width="4.85546875" style="3" customWidth="1"/>
    <col min="10500" max="10500" width="18.7109375" style="3" bestFit="1" customWidth="1"/>
    <col min="10501" max="10752" width="9.140625" style="3"/>
    <col min="10753" max="10753" width="9.140625" style="3" customWidth="1"/>
    <col min="10754" max="10754" width="102.42578125" style="3" customWidth="1"/>
    <col min="10755" max="10755" width="4.85546875" style="3" customWidth="1"/>
    <col min="10756" max="10756" width="18.7109375" style="3" bestFit="1" customWidth="1"/>
    <col min="10757" max="11008" width="9.140625" style="3"/>
    <col min="11009" max="11009" width="9.140625" style="3" customWidth="1"/>
    <col min="11010" max="11010" width="102.42578125" style="3" customWidth="1"/>
    <col min="11011" max="11011" width="4.85546875" style="3" customWidth="1"/>
    <col min="11012" max="11012" width="18.7109375" style="3" bestFit="1" customWidth="1"/>
    <col min="11013" max="11264" width="9.140625" style="3"/>
    <col min="11265" max="11265" width="9.140625" style="3" customWidth="1"/>
    <col min="11266" max="11266" width="102.42578125" style="3" customWidth="1"/>
    <col min="11267" max="11267" width="4.85546875" style="3" customWidth="1"/>
    <col min="11268" max="11268" width="18.7109375" style="3" bestFit="1" customWidth="1"/>
    <col min="11269" max="11520" width="9.140625" style="3"/>
    <col min="11521" max="11521" width="9.140625" style="3" customWidth="1"/>
    <col min="11522" max="11522" width="102.42578125" style="3" customWidth="1"/>
    <col min="11523" max="11523" width="4.85546875" style="3" customWidth="1"/>
    <col min="11524" max="11524" width="18.7109375" style="3" bestFit="1" customWidth="1"/>
    <col min="11525" max="11776" width="9.140625" style="3"/>
    <col min="11777" max="11777" width="9.140625" style="3" customWidth="1"/>
    <col min="11778" max="11778" width="102.42578125" style="3" customWidth="1"/>
    <col min="11779" max="11779" width="4.85546875" style="3" customWidth="1"/>
    <col min="11780" max="11780" width="18.7109375" style="3" bestFit="1" customWidth="1"/>
    <col min="11781" max="12032" width="9.140625" style="3"/>
    <col min="12033" max="12033" width="9.140625" style="3" customWidth="1"/>
    <col min="12034" max="12034" width="102.42578125" style="3" customWidth="1"/>
    <col min="12035" max="12035" width="4.85546875" style="3" customWidth="1"/>
    <col min="12036" max="12036" width="18.7109375" style="3" bestFit="1" customWidth="1"/>
    <col min="12037" max="12288" width="9.140625" style="3"/>
    <col min="12289" max="12289" width="9.140625" style="3" customWidth="1"/>
    <col min="12290" max="12290" width="102.42578125" style="3" customWidth="1"/>
    <col min="12291" max="12291" width="4.85546875" style="3" customWidth="1"/>
    <col min="12292" max="12292" width="18.7109375" style="3" bestFit="1" customWidth="1"/>
    <col min="12293" max="12544" width="9.140625" style="3"/>
    <col min="12545" max="12545" width="9.140625" style="3" customWidth="1"/>
    <col min="12546" max="12546" width="102.42578125" style="3" customWidth="1"/>
    <col min="12547" max="12547" width="4.85546875" style="3" customWidth="1"/>
    <col min="12548" max="12548" width="18.7109375" style="3" bestFit="1" customWidth="1"/>
    <col min="12549" max="12800" width="9.140625" style="3"/>
    <col min="12801" max="12801" width="9.140625" style="3" customWidth="1"/>
    <col min="12802" max="12802" width="102.42578125" style="3" customWidth="1"/>
    <col min="12803" max="12803" width="4.85546875" style="3" customWidth="1"/>
    <col min="12804" max="12804" width="18.7109375" style="3" bestFit="1" customWidth="1"/>
    <col min="12805" max="13056" width="9.140625" style="3"/>
    <col min="13057" max="13057" width="9.140625" style="3" customWidth="1"/>
    <col min="13058" max="13058" width="102.42578125" style="3" customWidth="1"/>
    <col min="13059" max="13059" width="4.85546875" style="3" customWidth="1"/>
    <col min="13060" max="13060" width="18.7109375" style="3" bestFit="1" customWidth="1"/>
    <col min="13061" max="13312" width="9.140625" style="3"/>
    <col min="13313" max="13313" width="9.140625" style="3" customWidth="1"/>
    <col min="13314" max="13314" width="102.42578125" style="3" customWidth="1"/>
    <col min="13315" max="13315" width="4.85546875" style="3" customWidth="1"/>
    <col min="13316" max="13316" width="18.7109375" style="3" bestFit="1" customWidth="1"/>
    <col min="13317" max="13568" width="9.140625" style="3"/>
    <col min="13569" max="13569" width="9.140625" style="3" customWidth="1"/>
    <col min="13570" max="13570" width="102.42578125" style="3" customWidth="1"/>
    <col min="13571" max="13571" width="4.85546875" style="3" customWidth="1"/>
    <col min="13572" max="13572" width="18.7109375" style="3" bestFit="1" customWidth="1"/>
    <col min="13573" max="13824" width="9.140625" style="3"/>
    <col min="13825" max="13825" width="9.140625" style="3" customWidth="1"/>
    <col min="13826" max="13826" width="102.42578125" style="3" customWidth="1"/>
    <col min="13827" max="13827" width="4.85546875" style="3" customWidth="1"/>
    <col min="13828" max="13828" width="18.7109375" style="3" bestFit="1" customWidth="1"/>
    <col min="13829" max="14080" width="9.140625" style="3"/>
    <col min="14081" max="14081" width="9.140625" style="3" customWidth="1"/>
    <col min="14082" max="14082" width="102.42578125" style="3" customWidth="1"/>
    <col min="14083" max="14083" width="4.85546875" style="3" customWidth="1"/>
    <col min="14084" max="14084" width="18.7109375" style="3" bestFit="1" customWidth="1"/>
    <col min="14085" max="14336" width="9.140625" style="3"/>
    <col min="14337" max="14337" width="9.140625" style="3" customWidth="1"/>
    <col min="14338" max="14338" width="102.42578125" style="3" customWidth="1"/>
    <col min="14339" max="14339" width="4.85546875" style="3" customWidth="1"/>
    <col min="14340" max="14340" width="18.7109375" style="3" bestFit="1" customWidth="1"/>
    <col min="14341" max="14592" width="9.140625" style="3"/>
    <col min="14593" max="14593" width="9.140625" style="3" customWidth="1"/>
    <col min="14594" max="14594" width="102.42578125" style="3" customWidth="1"/>
    <col min="14595" max="14595" width="4.85546875" style="3" customWidth="1"/>
    <col min="14596" max="14596" width="18.7109375" style="3" bestFit="1" customWidth="1"/>
    <col min="14597" max="14848" width="9.140625" style="3"/>
    <col min="14849" max="14849" width="9.140625" style="3" customWidth="1"/>
    <col min="14850" max="14850" width="102.42578125" style="3" customWidth="1"/>
    <col min="14851" max="14851" width="4.85546875" style="3" customWidth="1"/>
    <col min="14852" max="14852" width="18.7109375" style="3" bestFit="1" customWidth="1"/>
    <col min="14853" max="15104" width="9.140625" style="3"/>
    <col min="15105" max="15105" width="9.140625" style="3" customWidth="1"/>
    <col min="15106" max="15106" width="102.42578125" style="3" customWidth="1"/>
    <col min="15107" max="15107" width="4.85546875" style="3" customWidth="1"/>
    <col min="15108" max="15108" width="18.7109375" style="3" bestFit="1" customWidth="1"/>
    <col min="15109" max="15360" width="9.140625" style="3"/>
    <col min="15361" max="15361" width="9.140625" style="3" customWidth="1"/>
    <col min="15362" max="15362" width="102.42578125" style="3" customWidth="1"/>
    <col min="15363" max="15363" width="4.85546875" style="3" customWidth="1"/>
    <col min="15364" max="15364" width="18.7109375" style="3" bestFit="1" customWidth="1"/>
    <col min="15365" max="15616" width="9.140625" style="3"/>
    <col min="15617" max="15617" width="9.140625" style="3" customWidth="1"/>
    <col min="15618" max="15618" width="102.42578125" style="3" customWidth="1"/>
    <col min="15619" max="15619" width="4.85546875" style="3" customWidth="1"/>
    <col min="15620" max="15620" width="18.7109375" style="3" bestFit="1" customWidth="1"/>
    <col min="15621" max="15872" width="9.140625" style="3"/>
    <col min="15873" max="15873" width="9.140625" style="3" customWidth="1"/>
    <col min="15874" max="15874" width="102.42578125" style="3" customWidth="1"/>
    <col min="15875" max="15875" width="4.85546875" style="3" customWidth="1"/>
    <col min="15876" max="15876" width="18.7109375" style="3" bestFit="1" customWidth="1"/>
    <col min="15877" max="16128" width="9.140625" style="3"/>
    <col min="16129" max="16129" width="9.140625" style="3" customWidth="1"/>
    <col min="16130" max="16130" width="102.42578125" style="3" customWidth="1"/>
    <col min="16131" max="16131" width="4.85546875" style="3" customWidth="1"/>
    <col min="16132" max="16132" width="18.7109375" style="3" bestFit="1" customWidth="1"/>
    <col min="16133" max="16384" width="9.140625" style="3"/>
  </cols>
  <sheetData>
    <row r="3" spans="2:4" ht="23.25" x14ac:dyDescent="0.25">
      <c r="B3" s="127" t="s">
        <v>33</v>
      </c>
      <c r="C3" s="128" t="s">
        <v>32</v>
      </c>
      <c r="D3" s="130" t="s">
        <v>29</v>
      </c>
    </row>
    <row r="4" spans="2:4" ht="23.25" x14ac:dyDescent="0.25">
      <c r="B4" s="127"/>
      <c r="C4" s="129"/>
      <c r="D4" s="130"/>
    </row>
    <row r="5" spans="2:4" ht="23.25" x14ac:dyDescent="0.25">
      <c r="B5" s="127"/>
      <c r="C5" s="129"/>
      <c r="D5" s="130"/>
    </row>
    <row r="6" spans="2:4" ht="76.5" customHeight="1" x14ac:dyDescent="0.25">
      <c r="B6" s="47" t="s">
        <v>125</v>
      </c>
      <c r="C6" s="10" t="s">
        <v>145</v>
      </c>
      <c r="D6" s="6" t="s">
        <v>122</v>
      </c>
    </row>
    <row r="7" spans="2:4" ht="76.5" customHeight="1" x14ac:dyDescent="0.25">
      <c r="B7" s="47" t="s">
        <v>125</v>
      </c>
      <c r="C7" s="10" t="s">
        <v>146</v>
      </c>
      <c r="D7" s="6" t="s">
        <v>122</v>
      </c>
    </row>
    <row r="8" spans="2:4" ht="76.5" customHeight="1" x14ac:dyDescent="0.25">
      <c r="B8" s="47" t="s">
        <v>126</v>
      </c>
      <c r="C8" s="10" t="s">
        <v>163</v>
      </c>
      <c r="D8" s="6" t="s">
        <v>37</v>
      </c>
    </row>
    <row r="9" spans="2:4" ht="76.5" customHeight="1" x14ac:dyDescent="0.25">
      <c r="B9" s="47" t="s">
        <v>126</v>
      </c>
      <c r="C9" s="10" t="s">
        <v>164</v>
      </c>
      <c r="D9" s="6" t="s">
        <v>37</v>
      </c>
    </row>
    <row r="10" spans="2:4" ht="76.5" customHeight="1" x14ac:dyDescent="0.25"/>
    <row r="11" spans="2:4" s="7" customFormat="1" ht="76.5" customHeight="1" x14ac:dyDescent="0.25">
      <c r="B11" s="3"/>
      <c r="C11" s="3"/>
      <c r="D11" s="3"/>
    </row>
    <row r="12" spans="2:4" ht="76.5" customHeight="1" x14ac:dyDescent="0.25"/>
    <row r="94" spans="2:20" ht="30" customHeight="1" x14ac:dyDescent="0.25">
      <c r="B94" s="8" t="s">
        <v>34</v>
      </c>
      <c r="C94" s="9">
        <v>374</v>
      </c>
      <c r="D94" s="9">
        <v>214</v>
      </c>
      <c r="E94" s="9">
        <v>1871</v>
      </c>
      <c r="F94" s="9">
        <v>167</v>
      </c>
      <c r="G94" s="9">
        <v>213</v>
      </c>
      <c r="H94" s="9">
        <v>1108</v>
      </c>
      <c r="I94" s="9">
        <v>765</v>
      </c>
      <c r="J94" s="9">
        <v>1690</v>
      </c>
      <c r="K94" s="9">
        <v>824</v>
      </c>
      <c r="L94" s="9">
        <v>1181</v>
      </c>
      <c r="M94" s="9">
        <v>75</v>
      </c>
      <c r="N94" s="9">
        <v>115</v>
      </c>
      <c r="O94" s="9">
        <v>266</v>
      </c>
      <c r="P94" s="9">
        <v>8331</v>
      </c>
      <c r="Q94" s="9">
        <v>1331</v>
      </c>
      <c r="R94" s="9">
        <v>9662</v>
      </c>
      <c r="S94" s="9">
        <v>-145</v>
      </c>
      <c r="T94" s="9">
        <v>9517</v>
      </c>
    </row>
  </sheetData>
  <mergeCells count="3">
    <mergeCell ref="B3:B5"/>
    <mergeCell ref="C3:C5"/>
    <mergeCell ref="D3:D5"/>
  </mergeCells>
  <hyperlinks>
    <hyperlink ref="C8" location="'82a'!A1" display="82a" xr:uid="{00000000-0004-0000-0000-000000000000}"/>
    <hyperlink ref="C6" location="'81a'!A1" display="81a" xr:uid="{00000000-0004-0000-0000-000001000000}"/>
    <hyperlink ref="C7" location="'81b'!A1" display="81b" xr:uid="{00000000-0004-0000-0000-000002000000}"/>
    <hyperlink ref="C9" location="'82b'!A1" display="82b" xr:uid="{00000000-0004-0000-0000-000003000000}"/>
  </hyperlinks>
  <printOptions horizontalCentered="1" verticalCentered="1"/>
  <pageMargins left="0.11811023622047245" right="0.11811023622047245" top="0.15748031496062992" bottom="0.15748031496062992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I173"/>
  <sheetViews>
    <sheetView rightToLeft="1" zoomScale="20" zoomScaleNormal="20" workbookViewId="0"/>
  </sheetViews>
  <sheetFormatPr defaultColWidth="9.140625" defaultRowHeight="15.75" x14ac:dyDescent="0.25"/>
  <cols>
    <col min="1" max="1" width="9.140625" style="1"/>
    <col min="2" max="14" width="60.7109375" style="1" customWidth="1"/>
    <col min="15" max="15" width="42.28515625" bestFit="1" customWidth="1"/>
    <col min="16" max="16" width="44.5703125" bestFit="1" customWidth="1"/>
    <col min="17" max="17" width="24.28515625" bestFit="1" customWidth="1"/>
    <col min="18" max="18" width="26.7109375" bestFit="1" customWidth="1"/>
    <col min="19" max="19" width="43" bestFit="1" customWidth="1"/>
    <col min="20" max="22" width="20.140625" bestFit="1" customWidth="1"/>
    <col min="23" max="23" width="16" bestFit="1" customWidth="1"/>
    <col min="24" max="26" width="20.140625" bestFit="1" customWidth="1"/>
    <col min="27" max="28" width="16" bestFit="1" customWidth="1"/>
    <col min="29" max="31" width="20.140625" bestFit="1" customWidth="1"/>
    <col min="32" max="34" width="16" bestFit="1" customWidth="1"/>
    <col min="35" max="35" width="24.28515625" bestFit="1" customWidth="1"/>
    <col min="36" max="36" width="20.140625" bestFit="1" customWidth="1"/>
    <col min="37" max="37" width="24.28515625" bestFit="1" customWidth="1"/>
    <col min="39" max="60" width="9.28515625" bestFit="1" customWidth="1"/>
    <col min="61" max="61" width="22.7109375" bestFit="1" customWidth="1"/>
    <col min="62" max="62" width="15.7109375" bestFit="1" customWidth="1"/>
    <col min="63" max="63" width="18.5703125" bestFit="1" customWidth="1"/>
    <col min="64" max="65" width="15.7109375" bestFit="1" customWidth="1"/>
    <col min="66" max="66" width="18.5703125" bestFit="1" customWidth="1"/>
    <col min="67" max="67" width="15.7109375" bestFit="1" customWidth="1"/>
    <col min="68" max="68" width="12.85546875" bestFit="1" customWidth="1"/>
    <col min="69" max="71" width="15.7109375" bestFit="1" customWidth="1"/>
    <col min="72" max="72" width="12.85546875" bestFit="1" customWidth="1"/>
    <col min="73" max="75" width="15.7109375" bestFit="1" customWidth="1"/>
    <col min="76" max="77" width="12.85546875" bestFit="1" customWidth="1"/>
    <col min="78" max="79" width="15.7109375" bestFit="1" customWidth="1"/>
    <col min="80" max="16384" width="9.140625" style="1"/>
  </cols>
  <sheetData>
    <row r="2" spans="2:79" s="2" customFormat="1" ht="99.95" customHeight="1" x14ac:dyDescent="0.25">
      <c r="B2" s="137" t="s">
        <v>35</v>
      </c>
      <c r="C2" s="138"/>
      <c r="D2" s="134" t="s">
        <v>143</v>
      </c>
      <c r="E2" s="134"/>
      <c r="F2" s="134"/>
      <c r="G2" s="134"/>
      <c r="H2" s="134"/>
      <c r="I2" s="134"/>
      <c r="J2" s="134"/>
      <c r="K2" s="134"/>
      <c r="L2" s="134"/>
      <c r="M2" s="133" t="s">
        <v>28</v>
      </c>
      <c r="N2" s="13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</row>
    <row r="3" spans="2:79" ht="99.95" customHeight="1" x14ac:dyDescent="0.25">
      <c r="B3" s="33"/>
      <c r="C3" s="12"/>
      <c r="D3" s="135" t="s">
        <v>123</v>
      </c>
      <c r="E3" s="136"/>
      <c r="F3" s="136"/>
      <c r="G3" s="136"/>
      <c r="H3" s="136"/>
      <c r="I3" s="136"/>
      <c r="J3" s="136"/>
      <c r="K3" s="136"/>
      <c r="L3" s="136"/>
      <c r="M3" s="63"/>
      <c r="N3" s="63"/>
    </row>
    <row r="4" spans="2:79" ht="99.95" customHeight="1" x14ac:dyDescent="0.55000000000000004">
      <c r="B4" s="33"/>
      <c r="C4" s="12"/>
      <c r="D4" s="135" t="s">
        <v>36</v>
      </c>
      <c r="E4" s="136"/>
      <c r="F4" s="136"/>
      <c r="G4" s="136"/>
      <c r="H4" s="136"/>
      <c r="I4" s="136"/>
      <c r="J4" s="136"/>
      <c r="K4" s="136"/>
      <c r="L4" s="136"/>
      <c r="M4" s="63"/>
      <c r="N4" s="95" t="s">
        <v>139</v>
      </c>
    </row>
    <row r="5" spans="2:79" ht="9.9499999999999993" customHeight="1" x14ac:dyDescent="0.25"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2:79" ht="393.75" customHeight="1" x14ac:dyDescent="0.25">
      <c r="B6" s="131"/>
      <c r="C6" s="59" t="s">
        <v>26</v>
      </c>
      <c r="D6" s="60" t="s">
        <v>25</v>
      </c>
      <c r="E6" s="59" t="s">
        <v>27</v>
      </c>
      <c r="F6" s="60" t="s">
        <v>24</v>
      </c>
      <c r="G6" s="60" t="s">
        <v>38</v>
      </c>
      <c r="H6" s="59" t="s">
        <v>6</v>
      </c>
      <c r="I6" s="59" t="s">
        <v>23</v>
      </c>
      <c r="J6" s="59" t="s">
        <v>22</v>
      </c>
      <c r="K6" s="60" t="s">
        <v>41</v>
      </c>
      <c r="L6" s="59" t="s">
        <v>21</v>
      </c>
      <c r="M6" s="60" t="s">
        <v>20</v>
      </c>
      <c r="N6" s="64" t="s">
        <v>19</v>
      </c>
    </row>
    <row r="7" spans="2:79" ht="409.6" customHeight="1" x14ac:dyDescent="0.25">
      <c r="B7" s="132"/>
      <c r="C7" s="55" t="s">
        <v>15</v>
      </c>
      <c r="D7" s="55" t="s">
        <v>5</v>
      </c>
      <c r="E7" s="55" t="s">
        <v>4</v>
      </c>
      <c r="F7" s="55" t="s">
        <v>14</v>
      </c>
      <c r="G7" s="55" t="s">
        <v>39</v>
      </c>
      <c r="H7" s="55" t="s">
        <v>3</v>
      </c>
      <c r="I7" s="55" t="s">
        <v>13</v>
      </c>
      <c r="J7" s="55" t="s">
        <v>40</v>
      </c>
      <c r="K7" s="55" t="s">
        <v>42</v>
      </c>
      <c r="L7" s="55" t="s">
        <v>12</v>
      </c>
      <c r="M7" s="56" t="s">
        <v>43</v>
      </c>
      <c r="N7" s="65" t="s">
        <v>11</v>
      </c>
    </row>
    <row r="8" spans="2:79" s="86" customFormat="1" ht="125.1" customHeight="1" x14ac:dyDescent="0.7">
      <c r="B8" s="94" t="s">
        <v>30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</row>
    <row r="9" spans="2:79" s="77" customFormat="1" ht="125.1" hidden="1" customHeight="1" x14ac:dyDescent="0.95">
      <c r="B9" s="66">
        <v>2008</v>
      </c>
      <c r="C9" s="67">
        <v>755.42558286690576</v>
      </c>
      <c r="D9" s="67">
        <v>1205.2255170361022</v>
      </c>
      <c r="E9" s="67">
        <v>3565.4688639762526</v>
      </c>
      <c r="F9" s="67">
        <v>273.64188442756745</v>
      </c>
      <c r="G9" s="67">
        <v>107.27913679786008</v>
      </c>
      <c r="H9" s="67">
        <v>703.78994001632327</v>
      </c>
      <c r="I9" s="67">
        <v>1417.4209233538422</v>
      </c>
      <c r="J9" s="67">
        <v>906.26520352035914</v>
      </c>
      <c r="K9" s="67">
        <v>283.15588373478613</v>
      </c>
      <c r="L9" s="67">
        <v>634.54334037711305</v>
      </c>
      <c r="M9" s="67">
        <v>850.35876243795451</v>
      </c>
      <c r="N9" s="67">
        <v>2084.9669663991481</v>
      </c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</row>
    <row r="10" spans="2:79" s="77" customFormat="1" ht="125.1" hidden="1" customHeight="1" x14ac:dyDescent="0.95">
      <c r="B10" s="69">
        <v>2009</v>
      </c>
      <c r="C10" s="70">
        <v>862.23236124412767</v>
      </c>
      <c r="D10" s="70">
        <v>813.82792697936782</v>
      </c>
      <c r="E10" s="70">
        <v>3517.1552874071258</v>
      </c>
      <c r="F10" s="70">
        <v>396.66820537095765</v>
      </c>
      <c r="G10" s="70">
        <v>110.38007527751864</v>
      </c>
      <c r="H10" s="70">
        <v>920.4878842374842</v>
      </c>
      <c r="I10" s="70">
        <v>1528.9054380254911</v>
      </c>
      <c r="J10" s="70">
        <v>945.29596389727794</v>
      </c>
      <c r="K10" s="70">
        <v>278.41594805721724</v>
      </c>
      <c r="L10" s="70">
        <v>701.64294124219907</v>
      </c>
      <c r="M10" s="70">
        <v>876.0336651625978</v>
      </c>
      <c r="N10" s="70">
        <v>2229.1738585593821</v>
      </c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</row>
    <row r="11" spans="2:79" s="77" customFormat="1" ht="125.1" hidden="1" customHeight="1" x14ac:dyDescent="0.95">
      <c r="B11" s="66">
        <v>2010</v>
      </c>
      <c r="C11" s="67">
        <v>1065.8790598376406</v>
      </c>
      <c r="D11" s="67">
        <v>901.793349401363</v>
      </c>
      <c r="E11" s="67">
        <v>3651.3424403845202</v>
      </c>
      <c r="F11" s="67">
        <v>442.77632045032425</v>
      </c>
      <c r="G11" s="67">
        <v>117.86953287760682</v>
      </c>
      <c r="H11" s="67">
        <v>938.88547199792538</v>
      </c>
      <c r="I11" s="67">
        <v>1625.9054424396422</v>
      </c>
      <c r="J11" s="67">
        <v>1119.9623806150526</v>
      </c>
      <c r="K11" s="67">
        <v>301.43189071608515</v>
      </c>
      <c r="L11" s="67">
        <v>780.8913436398135</v>
      </c>
      <c r="M11" s="67">
        <v>1035.473964402689</v>
      </c>
      <c r="N11" s="67">
        <v>2446.8924574281068</v>
      </c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</row>
    <row r="12" spans="2:79" s="77" customFormat="1" ht="125.1" hidden="1" customHeight="1" x14ac:dyDescent="0.95">
      <c r="B12" s="69">
        <v>2011</v>
      </c>
      <c r="C12" s="70">
        <v>1064.3395690147959</v>
      </c>
      <c r="D12" s="70">
        <v>1152.2753165546937</v>
      </c>
      <c r="E12" s="70">
        <v>4039.6195303521754</v>
      </c>
      <c r="F12" s="70">
        <v>471.49590013113357</v>
      </c>
      <c r="G12" s="70">
        <v>127.70808253311685</v>
      </c>
      <c r="H12" s="70">
        <v>932.7719076855351</v>
      </c>
      <c r="I12" s="70">
        <v>1736.0484042520909</v>
      </c>
      <c r="J12" s="70">
        <v>1299.9325378964229</v>
      </c>
      <c r="K12" s="70">
        <v>324.49862814612925</v>
      </c>
      <c r="L12" s="70">
        <v>676.13191051222816</v>
      </c>
      <c r="M12" s="70">
        <v>1171.7500101952605</v>
      </c>
      <c r="N12" s="70">
        <v>2660.0198257825018</v>
      </c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</row>
    <row r="13" spans="2:79" s="77" customFormat="1" ht="125.1" hidden="1" customHeight="1" x14ac:dyDescent="0.95">
      <c r="B13" s="66">
        <v>2012</v>
      </c>
      <c r="C13" s="67">
        <v>984.83942604290462</v>
      </c>
      <c r="D13" s="67">
        <v>1043.2216320170955</v>
      </c>
      <c r="E13" s="67">
        <v>4216.7072573065834</v>
      </c>
      <c r="F13" s="67">
        <v>581.10655546043699</v>
      </c>
      <c r="G13" s="67">
        <v>106.55564393028953</v>
      </c>
      <c r="H13" s="67">
        <v>1008.1412766298608</v>
      </c>
      <c r="I13" s="67">
        <v>1938.8394347678761</v>
      </c>
      <c r="J13" s="67">
        <v>1457.1627693434548</v>
      </c>
      <c r="K13" s="67">
        <v>361.57141014026115</v>
      </c>
      <c r="L13" s="67">
        <v>700.38360816882494</v>
      </c>
      <c r="M13" s="67">
        <v>1327.1870140689784</v>
      </c>
      <c r="N13" s="67">
        <v>2870.5402209444819</v>
      </c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</row>
    <row r="14" spans="2:79" s="77" customFormat="1" ht="125.1" hidden="1" customHeight="1" x14ac:dyDescent="0.95">
      <c r="B14" s="69">
        <v>2013</v>
      </c>
      <c r="C14" s="70">
        <v>1069.5094865524884</v>
      </c>
      <c r="D14" s="70">
        <v>804.82506391929462</v>
      </c>
      <c r="E14" s="70">
        <v>4763.421902176342</v>
      </c>
      <c r="F14" s="70">
        <v>624.02498194844475</v>
      </c>
      <c r="G14" s="70">
        <v>131.61479853229929</v>
      </c>
      <c r="H14" s="70">
        <v>1111.0159646708821</v>
      </c>
      <c r="I14" s="70">
        <v>2165.6837849492485</v>
      </c>
      <c r="J14" s="70">
        <v>1688.8046771000693</v>
      </c>
      <c r="K14" s="70">
        <v>390.27322717854804</v>
      </c>
      <c r="L14" s="70">
        <v>667.80925713253146</v>
      </c>
      <c r="M14" s="70">
        <v>1440.1062047812027</v>
      </c>
      <c r="N14" s="70">
        <v>3064.1708715648697</v>
      </c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</row>
    <row r="15" spans="2:79" s="77" customFormat="1" ht="125.1" hidden="1" customHeight="1" x14ac:dyDescent="0.95">
      <c r="B15" s="66">
        <v>2014</v>
      </c>
      <c r="C15" s="67">
        <v>1222.101284677982</v>
      </c>
      <c r="D15" s="67">
        <v>955.99722731718248</v>
      </c>
      <c r="E15" s="67">
        <v>4979.8509622622387</v>
      </c>
      <c r="F15" s="67">
        <v>713.65468987632266</v>
      </c>
      <c r="G15" s="67">
        <v>145.12669392537669</v>
      </c>
      <c r="H15" s="67">
        <v>1192.5536361518507</v>
      </c>
      <c r="I15" s="67">
        <v>2313.690816077662</v>
      </c>
      <c r="J15" s="67">
        <v>1777.3140360290845</v>
      </c>
      <c r="K15" s="67">
        <v>413.55959737665432</v>
      </c>
      <c r="L15" s="67">
        <v>642.97001990064393</v>
      </c>
      <c r="M15" s="67">
        <v>1570.5491476176694</v>
      </c>
      <c r="N15" s="67">
        <v>3356.2965775578837</v>
      </c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</row>
    <row r="16" spans="2:79" s="77" customFormat="1" ht="125.1" hidden="1" customHeight="1" x14ac:dyDescent="0.95">
      <c r="B16" s="69">
        <v>2015</v>
      </c>
      <c r="C16" s="70">
        <v>1333.9663148569659</v>
      </c>
      <c r="D16" s="70">
        <v>1093.109895688182</v>
      </c>
      <c r="E16" s="70">
        <v>5085.1124795494343</v>
      </c>
      <c r="F16" s="70">
        <v>863.43034250502569</v>
      </c>
      <c r="G16" s="70">
        <v>121.96881574392171</v>
      </c>
      <c r="H16" s="70">
        <v>1206.3962156539192</v>
      </c>
      <c r="I16" s="70">
        <v>2344.9297959706691</v>
      </c>
      <c r="J16" s="70">
        <v>1847.8270355956652</v>
      </c>
      <c r="K16" s="70">
        <v>405.6141838591243</v>
      </c>
      <c r="L16" s="70">
        <v>686.86548397762681</v>
      </c>
      <c r="M16" s="70">
        <v>1648.598104851148</v>
      </c>
      <c r="N16" s="70">
        <v>3616.7154246299847</v>
      </c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</row>
    <row r="17" spans="2:79" s="77" customFormat="1" ht="125.1" hidden="1" customHeight="1" x14ac:dyDescent="0.95">
      <c r="B17" s="66">
        <v>2016</v>
      </c>
      <c r="C17" s="67">
        <f t="shared" ref="C17:N17" si="0">C68+C69+C70+C71</f>
        <v>1441.8356433874433</v>
      </c>
      <c r="D17" s="67">
        <f t="shared" si="0"/>
        <v>947.26300297258877</v>
      </c>
      <c r="E17" s="67">
        <f t="shared" si="0"/>
        <v>5159.7586781167875</v>
      </c>
      <c r="F17" s="67">
        <f t="shared" si="0"/>
        <v>955.51671678404682</v>
      </c>
      <c r="G17" s="67">
        <f t="shared" si="0"/>
        <v>183.60820101407336</v>
      </c>
      <c r="H17" s="67">
        <f t="shared" si="0"/>
        <v>1216.092283218567</v>
      </c>
      <c r="I17" s="67">
        <f t="shared" si="0"/>
        <v>2446.6509369374103</v>
      </c>
      <c r="J17" s="67">
        <f t="shared" si="0"/>
        <v>1971.8119383060259</v>
      </c>
      <c r="K17" s="67">
        <f t="shared" si="0"/>
        <v>405.97220077915608</v>
      </c>
      <c r="L17" s="67">
        <f t="shared" si="0"/>
        <v>676.29113880744546</v>
      </c>
      <c r="M17" s="67">
        <f t="shared" si="0"/>
        <v>1730.8748798176985</v>
      </c>
      <c r="N17" s="67">
        <f t="shared" si="0"/>
        <v>3813.9677750522296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</row>
    <row r="18" spans="2:79" s="77" customFormat="1" ht="125.1" hidden="1" customHeight="1" x14ac:dyDescent="0.95">
      <c r="B18" s="69">
        <v>2017</v>
      </c>
      <c r="C18" s="70">
        <f t="shared" ref="C18:N18" si="1">C73+C74+C75+C76</f>
        <v>1476.6906414972839</v>
      </c>
      <c r="D18" s="70">
        <f t="shared" si="1"/>
        <v>1003.1915961070052</v>
      </c>
      <c r="E18" s="70">
        <f t="shared" si="1"/>
        <v>5379.915380576319</v>
      </c>
      <c r="F18" s="70">
        <f t="shared" si="1"/>
        <v>933.55917877263801</v>
      </c>
      <c r="G18" s="70">
        <f t="shared" si="1"/>
        <v>189.28650912318957</v>
      </c>
      <c r="H18" s="70">
        <f t="shared" si="1"/>
        <v>1229.0457924362458</v>
      </c>
      <c r="I18" s="70">
        <f t="shared" si="1"/>
        <v>2542.1062289479873</v>
      </c>
      <c r="J18" s="70">
        <f t="shared" si="1"/>
        <v>1983.0349000157398</v>
      </c>
      <c r="K18" s="70">
        <f t="shared" si="1"/>
        <v>427.62497043216626</v>
      </c>
      <c r="L18" s="70">
        <f t="shared" si="1"/>
        <v>699.20505823009785</v>
      </c>
      <c r="M18" s="70">
        <f t="shared" si="1"/>
        <v>1844.1765399396629</v>
      </c>
      <c r="N18" s="70">
        <f t="shared" si="1"/>
        <v>3987.9180413378285</v>
      </c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</row>
    <row r="19" spans="2:79" s="77" customFormat="1" ht="125.1" hidden="1" customHeight="1" x14ac:dyDescent="0.95">
      <c r="B19" s="66">
        <v>2018</v>
      </c>
      <c r="C19" s="67">
        <f t="shared" ref="C19:N19" si="2">C78+C79+C80+C81</f>
        <v>1505.3327985657888</v>
      </c>
      <c r="D19" s="67">
        <f t="shared" si="2"/>
        <v>1099.3200104631969</v>
      </c>
      <c r="E19" s="67">
        <f t="shared" si="2"/>
        <v>5513.0423705808171</v>
      </c>
      <c r="F19" s="67">
        <f t="shared" si="2"/>
        <v>886.49576136865687</v>
      </c>
      <c r="G19" s="67">
        <f t="shared" si="2"/>
        <v>193.72735869124716</v>
      </c>
      <c r="H19" s="67">
        <f t="shared" si="2"/>
        <v>1240.076807302064</v>
      </c>
      <c r="I19" s="67">
        <f t="shared" si="2"/>
        <v>2561.7328636931034</v>
      </c>
      <c r="J19" s="67">
        <f t="shared" si="2"/>
        <v>2023.6854370267986</v>
      </c>
      <c r="K19" s="67">
        <f t="shared" si="2"/>
        <v>450.33401660651856</v>
      </c>
      <c r="L19" s="67">
        <f t="shared" si="2"/>
        <v>738.09404496903744</v>
      </c>
      <c r="M19" s="67">
        <f t="shared" si="2"/>
        <v>1933.3162025905478</v>
      </c>
      <c r="N19" s="67">
        <f t="shared" si="2"/>
        <v>4221.7784132116676</v>
      </c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</row>
    <row r="20" spans="2:79" s="77" customFormat="1" ht="125.1" hidden="1" customHeight="1" x14ac:dyDescent="0.95">
      <c r="B20" s="69">
        <v>2019</v>
      </c>
      <c r="C20" s="70">
        <f t="shared" ref="C20:N20" si="3">C83+C84+C85+C86</f>
        <v>1518.4384366099266</v>
      </c>
      <c r="D20" s="70">
        <f t="shared" si="3"/>
        <v>1259.6514070005883</v>
      </c>
      <c r="E20" s="70">
        <f t="shared" si="3"/>
        <v>5617.8175769362751</v>
      </c>
      <c r="F20" s="70">
        <f t="shared" si="3"/>
        <v>887.26545621697164</v>
      </c>
      <c r="G20" s="70">
        <f t="shared" si="3"/>
        <v>202.22769914091197</v>
      </c>
      <c r="H20" s="70">
        <f t="shared" si="3"/>
        <v>1245.7025723270835</v>
      </c>
      <c r="I20" s="70">
        <f t="shared" si="3"/>
        <v>2615.1986642710908</v>
      </c>
      <c r="J20" s="70">
        <f t="shared" si="3"/>
        <v>2011.7511980771196</v>
      </c>
      <c r="K20" s="70">
        <f t="shared" si="3"/>
        <v>492.67246097903814</v>
      </c>
      <c r="L20" s="70">
        <f t="shared" si="3"/>
        <v>811.39651295689509</v>
      </c>
      <c r="M20" s="70">
        <f t="shared" si="3"/>
        <v>2026.7146766332085</v>
      </c>
      <c r="N20" s="70">
        <f t="shared" si="3"/>
        <v>4431.8796003544385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</row>
    <row r="21" spans="2:79" s="77" customFormat="1" ht="125.1" hidden="1" customHeight="1" x14ac:dyDescent="0.95">
      <c r="B21" s="66">
        <v>2020</v>
      </c>
      <c r="C21" s="104">
        <f t="shared" ref="C21:N21" si="4">C88+C89+C90+C91</f>
        <v>1610.6711991629597</v>
      </c>
      <c r="D21" s="104">
        <f t="shared" si="4"/>
        <v>1222.561373383382</v>
      </c>
      <c r="E21" s="104">
        <f t="shared" si="4"/>
        <v>5356.520662791324</v>
      </c>
      <c r="F21" s="104">
        <f t="shared" si="4"/>
        <v>863.66046577804582</v>
      </c>
      <c r="G21" s="104">
        <f t="shared" si="4"/>
        <v>201.03915231799917</v>
      </c>
      <c r="H21" s="104">
        <f t="shared" si="4"/>
        <v>1203.357757686508</v>
      </c>
      <c r="I21" s="104">
        <f t="shared" si="4"/>
        <v>2567.0402839565518</v>
      </c>
      <c r="J21" s="104">
        <f t="shared" si="4"/>
        <v>1670.5438119780997</v>
      </c>
      <c r="K21" s="104">
        <f t="shared" si="4"/>
        <v>446.10350636826473</v>
      </c>
      <c r="L21" s="104">
        <f t="shared" si="4"/>
        <v>872.12688696512066</v>
      </c>
      <c r="M21" s="104">
        <f t="shared" si="4"/>
        <v>2087.6806038230552</v>
      </c>
      <c r="N21" s="104">
        <f t="shared" si="4"/>
        <v>4523.5374600910063</v>
      </c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</row>
    <row r="22" spans="2:79" s="77" customFormat="1" ht="125.1" customHeight="1" x14ac:dyDescent="0.95">
      <c r="B22" s="69">
        <v>2021</v>
      </c>
      <c r="C22" s="105">
        <f t="shared" ref="C22:N22" si="5">C93+C94+C95+C96</f>
        <v>1738.3432206979214</v>
      </c>
      <c r="D22" s="105">
        <f t="shared" si="5"/>
        <v>1406.9974007104315</v>
      </c>
      <c r="E22" s="105">
        <f t="shared" si="5"/>
        <v>5563.492341780794</v>
      </c>
      <c r="F22" s="105">
        <f t="shared" si="5"/>
        <v>872.43317796928864</v>
      </c>
      <c r="G22" s="105">
        <f t="shared" si="5"/>
        <v>206.69611376528053</v>
      </c>
      <c r="H22" s="105">
        <f t="shared" si="5"/>
        <v>1289.4092538122204</v>
      </c>
      <c r="I22" s="105">
        <f t="shared" si="5"/>
        <v>2694.5403587400433</v>
      </c>
      <c r="J22" s="105">
        <f t="shared" si="5"/>
        <v>1770.6005240792342</v>
      </c>
      <c r="K22" s="105">
        <f t="shared" si="5"/>
        <v>467.53112628465374</v>
      </c>
      <c r="L22" s="105">
        <f t="shared" si="5"/>
        <v>912.5787906374469</v>
      </c>
      <c r="M22" s="105">
        <f t="shared" si="5"/>
        <v>2170.4129845914586</v>
      </c>
      <c r="N22" s="105">
        <f t="shared" si="5"/>
        <v>4624.5227210260846</v>
      </c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</row>
    <row r="23" spans="2:79" s="77" customFormat="1" ht="125.1" customHeight="1" x14ac:dyDescent="0.95">
      <c r="B23" s="66">
        <v>2022</v>
      </c>
      <c r="C23" s="104">
        <f t="shared" ref="C23:N23" si="6">C98+C99+C100+C101</f>
        <v>1811.553146854279</v>
      </c>
      <c r="D23" s="104">
        <f t="shared" si="6"/>
        <v>1861.8751348558599</v>
      </c>
      <c r="E23" s="104">
        <f t="shared" si="6"/>
        <v>5964.2689700850487</v>
      </c>
      <c r="F23" s="104">
        <f t="shared" si="6"/>
        <v>901.37984938729585</v>
      </c>
      <c r="G23" s="104">
        <f t="shared" si="6"/>
        <v>223.39942933331585</v>
      </c>
      <c r="H23" s="104">
        <f t="shared" si="6"/>
        <v>1399.2342841558323</v>
      </c>
      <c r="I23" s="104">
        <f t="shared" si="6"/>
        <v>2802.4146953978725</v>
      </c>
      <c r="J23" s="104">
        <f t="shared" si="6"/>
        <v>1851.2716458147945</v>
      </c>
      <c r="K23" s="104">
        <f t="shared" si="6"/>
        <v>517.21947949476589</v>
      </c>
      <c r="L23" s="104">
        <f t="shared" si="6"/>
        <v>1034.3191484046311</v>
      </c>
      <c r="M23" s="104">
        <f t="shared" si="6"/>
        <v>2216.5182517274288</v>
      </c>
      <c r="N23" s="104">
        <f t="shared" si="6"/>
        <v>4759.4086928581619</v>
      </c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</row>
    <row r="24" spans="2:79" s="77" customFormat="1" ht="125.1" customHeight="1" x14ac:dyDescent="0.95">
      <c r="B24" s="69">
        <v>2023</v>
      </c>
      <c r="C24" s="105">
        <f t="shared" ref="C24:N24" si="7">C103+C104+C105+C106</f>
        <v>1974.9681812376321</v>
      </c>
      <c r="D24" s="105">
        <f t="shared" si="7"/>
        <v>1410.7260388933194</v>
      </c>
      <c r="E24" s="105">
        <f t="shared" si="7"/>
        <v>6527.4751431486657</v>
      </c>
      <c r="F24" s="105">
        <f t="shared" si="7"/>
        <v>958.88405192577329</v>
      </c>
      <c r="G24" s="105">
        <f t="shared" si="7"/>
        <v>247.42930034883494</v>
      </c>
      <c r="H24" s="105">
        <f t="shared" si="7"/>
        <v>1530.9859047615842</v>
      </c>
      <c r="I24" s="105">
        <f t="shared" si="7"/>
        <v>3082.2939779214935</v>
      </c>
      <c r="J24" s="105">
        <f t="shared" si="7"/>
        <v>2032.1088648868576</v>
      </c>
      <c r="K24" s="105">
        <f t="shared" si="7"/>
        <v>592.01656512554644</v>
      </c>
      <c r="L24" s="105">
        <f t="shared" si="7"/>
        <v>1167.4097813828112</v>
      </c>
      <c r="M24" s="105">
        <f t="shared" si="7"/>
        <v>2347.486708133205</v>
      </c>
      <c r="N24" s="105">
        <f t="shared" si="7"/>
        <v>4971.9387471457549</v>
      </c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</row>
    <row r="25" spans="2:79" s="77" customFormat="1" ht="125.1" customHeight="1" x14ac:dyDescent="0.95">
      <c r="B25" s="66" t="s">
        <v>148</v>
      </c>
      <c r="C25" s="104">
        <f t="shared" ref="C25:N25" si="8">C108+C109+C110+C111</f>
        <v>2181.5786547481498</v>
      </c>
      <c r="D25" s="104">
        <f t="shared" si="8"/>
        <v>1366.1851337765261</v>
      </c>
      <c r="E25" s="104">
        <f t="shared" si="8"/>
        <v>7019.0293940157499</v>
      </c>
      <c r="F25" s="104">
        <f t="shared" si="8"/>
        <v>1034.3410432657365</v>
      </c>
      <c r="G25" s="104">
        <f t="shared" si="8"/>
        <v>265.73256532156796</v>
      </c>
      <c r="H25" s="104">
        <f t="shared" si="8"/>
        <v>1496.2968110832785</v>
      </c>
      <c r="I25" s="104">
        <f t="shared" si="8"/>
        <v>3254.1801269029888</v>
      </c>
      <c r="J25" s="104">
        <f t="shared" si="8"/>
        <v>2160.3447855621616</v>
      </c>
      <c r="K25" s="104">
        <f t="shared" si="8"/>
        <v>614.08196389054876</v>
      </c>
      <c r="L25" s="104">
        <f t="shared" si="8"/>
        <v>1219.8272115308089</v>
      </c>
      <c r="M25" s="104">
        <f t="shared" si="8"/>
        <v>2458.0391178395603</v>
      </c>
      <c r="N25" s="104">
        <f t="shared" si="8"/>
        <v>5111.1062089219849</v>
      </c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</row>
    <row r="26" spans="2:79" s="77" customFormat="1" ht="125.1" customHeight="1" x14ac:dyDescent="0.95">
      <c r="B26" s="69" t="s">
        <v>151</v>
      </c>
      <c r="C26" s="105">
        <f>C113+C114+C115+C116</f>
        <v>2432.859307868629</v>
      </c>
      <c r="D26" s="105">
        <f t="shared" ref="D26:N26" si="9">D113+D114+D115+D116</f>
        <v>1457.3886607021793</v>
      </c>
      <c r="E26" s="105">
        <f t="shared" si="9"/>
        <v>7599.0326514553672</v>
      </c>
      <c r="F26" s="105">
        <f t="shared" si="9"/>
        <v>1096.5612206748456</v>
      </c>
      <c r="G26" s="105">
        <f t="shared" si="9"/>
        <v>285.89099768139954</v>
      </c>
      <c r="H26" s="105">
        <f t="shared" si="9"/>
        <v>1533.6984563863134</v>
      </c>
      <c r="I26" s="105">
        <f t="shared" si="9"/>
        <v>3455.7908109154305</v>
      </c>
      <c r="J26" s="105">
        <f t="shared" si="9"/>
        <v>2289.0152211762525</v>
      </c>
      <c r="K26" s="105">
        <f t="shared" si="9"/>
        <v>655.99283635222787</v>
      </c>
      <c r="L26" s="105">
        <f t="shared" si="9"/>
        <v>1270.9912910019812</v>
      </c>
      <c r="M26" s="105">
        <f t="shared" si="9"/>
        <v>2584.4712984656362</v>
      </c>
      <c r="N26" s="105">
        <f t="shared" si="9"/>
        <v>5235.3111697470995</v>
      </c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</row>
    <row r="27" spans="2:79" s="77" customFormat="1" ht="125.1" hidden="1" customHeight="1" x14ac:dyDescent="0.95">
      <c r="B27" s="72">
        <v>2008</v>
      </c>
      <c r="C27" s="106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</row>
    <row r="28" spans="2:79" s="77" customFormat="1" ht="125.1" hidden="1" customHeight="1" x14ac:dyDescent="0.95">
      <c r="B28" s="73" t="s">
        <v>118</v>
      </c>
      <c r="C28" s="104">
        <v>179.85110693650395</v>
      </c>
      <c r="D28" s="104">
        <v>125.78004817077586</v>
      </c>
      <c r="E28" s="104">
        <v>769.99435648336635</v>
      </c>
      <c r="F28" s="104">
        <v>56.183127008418126</v>
      </c>
      <c r="G28" s="104">
        <v>23.569213585679488</v>
      </c>
      <c r="H28" s="104">
        <v>107.02045820847641</v>
      </c>
      <c r="I28" s="104">
        <v>327.01269678051807</v>
      </c>
      <c r="J28" s="104">
        <v>220.21458221844935</v>
      </c>
      <c r="K28" s="104">
        <v>59.478351402269091</v>
      </c>
      <c r="L28" s="104">
        <v>145.47439091580557</v>
      </c>
      <c r="M28" s="104">
        <v>190.53701212433123</v>
      </c>
      <c r="N28" s="104">
        <v>518.15491533841259</v>
      </c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</row>
    <row r="29" spans="2:79" s="77" customFormat="1" ht="125.1" hidden="1" customHeight="1" x14ac:dyDescent="0.95">
      <c r="B29" s="69" t="s">
        <v>117</v>
      </c>
      <c r="C29" s="105">
        <v>164.09781744645346</v>
      </c>
      <c r="D29" s="105">
        <v>237.27809251225227</v>
      </c>
      <c r="E29" s="105">
        <v>878.17453567940242</v>
      </c>
      <c r="F29" s="105">
        <v>64.296939070054222</v>
      </c>
      <c r="G29" s="105">
        <v>26.312775895857424</v>
      </c>
      <c r="H29" s="105">
        <v>208.23875218863853</v>
      </c>
      <c r="I29" s="105">
        <v>356.00322621671853</v>
      </c>
      <c r="J29" s="105">
        <v>209.64300364319101</v>
      </c>
      <c r="K29" s="105">
        <v>73.989268541998598</v>
      </c>
      <c r="L29" s="105">
        <v>146.12476038402656</v>
      </c>
      <c r="M29" s="105">
        <v>206.95382859942472</v>
      </c>
      <c r="N29" s="105">
        <v>513.54334646380221</v>
      </c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</row>
    <row r="30" spans="2:79" s="77" customFormat="1" ht="125.1" hidden="1" customHeight="1" x14ac:dyDescent="0.95">
      <c r="B30" s="73" t="s">
        <v>116</v>
      </c>
      <c r="C30" s="104">
        <v>172.45415001624008</v>
      </c>
      <c r="D30" s="104">
        <v>397.3665922164696</v>
      </c>
      <c r="E30" s="104">
        <v>1061.4896098072627</v>
      </c>
      <c r="F30" s="104">
        <v>73.132681336216351</v>
      </c>
      <c r="G30" s="104">
        <v>28.461294618953332</v>
      </c>
      <c r="H30" s="104">
        <v>190.7920850608815</v>
      </c>
      <c r="I30" s="104">
        <v>413.55030837033638</v>
      </c>
      <c r="J30" s="104">
        <v>262.84983837983094</v>
      </c>
      <c r="K30" s="104">
        <v>92.941647843950605</v>
      </c>
      <c r="L30" s="104">
        <v>185.00136512258246</v>
      </c>
      <c r="M30" s="104">
        <v>252.10615190888376</v>
      </c>
      <c r="N30" s="104">
        <v>523.50193032032871</v>
      </c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</row>
    <row r="31" spans="2:79" s="77" customFormat="1" ht="125.1" hidden="1" customHeight="1" x14ac:dyDescent="0.95">
      <c r="B31" s="69" t="s">
        <v>115</v>
      </c>
      <c r="C31" s="105">
        <v>239.02250846770835</v>
      </c>
      <c r="D31" s="105">
        <v>444.80078413660414</v>
      </c>
      <c r="E31" s="105">
        <v>855.8103620062252</v>
      </c>
      <c r="F31" s="105">
        <v>80.029137012878721</v>
      </c>
      <c r="G31" s="105">
        <v>28.935852697369814</v>
      </c>
      <c r="H31" s="105">
        <v>197.73864455832671</v>
      </c>
      <c r="I31" s="105">
        <v>320.85469198626942</v>
      </c>
      <c r="J31" s="105">
        <v>213.55777927888781</v>
      </c>
      <c r="K31" s="105">
        <v>56.746615946567779</v>
      </c>
      <c r="L31" s="105">
        <v>157.9428239546983</v>
      </c>
      <c r="M31" s="105">
        <v>200.76176980531497</v>
      </c>
      <c r="N31" s="105">
        <v>529.76677427660479</v>
      </c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</row>
    <row r="32" spans="2:79" s="77" customFormat="1" ht="125.1" hidden="1" customHeight="1" x14ac:dyDescent="0.95">
      <c r="B32" s="72">
        <v>2009</v>
      </c>
      <c r="C32" s="106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</row>
    <row r="33" spans="2:87" s="77" customFormat="1" ht="125.1" hidden="1" customHeight="1" x14ac:dyDescent="0.95">
      <c r="B33" s="73" t="s">
        <v>114</v>
      </c>
      <c r="C33" s="104">
        <v>197.55786244525353</v>
      </c>
      <c r="D33" s="104">
        <v>217.74179879576852</v>
      </c>
      <c r="E33" s="104">
        <v>685.28203053829066</v>
      </c>
      <c r="F33" s="104">
        <v>81.669951027708635</v>
      </c>
      <c r="G33" s="104">
        <v>24.699656176547542</v>
      </c>
      <c r="H33" s="104">
        <v>164.74504512926185</v>
      </c>
      <c r="I33" s="104">
        <v>366.73144176132041</v>
      </c>
      <c r="J33" s="104">
        <v>225.7798047946435</v>
      </c>
      <c r="K33" s="104">
        <v>61.21456852251309</v>
      </c>
      <c r="L33" s="104">
        <v>169.87400534657311</v>
      </c>
      <c r="M33" s="104">
        <v>183.07206608313305</v>
      </c>
      <c r="N33" s="104">
        <v>538.39403179618307</v>
      </c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</row>
    <row r="34" spans="2:87" s="77" customFormat="1" ht="125.1" hidden="1" customHeight="1" x14ac:dyDescent="0.95">
      <c r="B34" s="69" t="s">
        <v>113</v>
      </c>
      <c r="C34" s="105">
        <v>187.79349248603708</v>
      </c>
      <c r="D34" s="105">
        <v>222.29555872995076</v>
      </c>
      <c r="E34" s="105">
        <v>778.31446863965959</v>
      </c>
      <c r="F34" s="105">
        <v>95.019658679326469</v>
      </c>
      <c r="G34" s="105">
        <v>26.891584756555659</v>
      </c>
      <c r="H34" s="105">
        <v>263.37144277235268</v>
      </c>
      <c r="I34" s="105">
        <v>339.90600649789718</v>
      </c>
      <c r="J34" s="105">
        <v>197.97451141883357</v>
      </c>
      <c r="K34" s="105">
        <v>69.663992786796513</v>
      </c>
      <c r="L34" s="105">
        <v>159.88417572696295</v>
      </c>
      <c r="M34" s="105">
        <v>216.71104154506966</v>
      </c>
      <c r="N34" s="105">
        <v>549.67136780233045</v>
      </c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</row>
    <row r="35" spans="2:87" s="77" customFormat="1" ht="125.1" hidden="1" customHeight="1" x14ac:dyDescent="0.95">
      <c r="B35" s="73" t="s">
        <v>112</v>
      </c>
      <c r="C35" s="104">
        <v>191.64412745376228</v>
      </c>
      <c r="D35" s="104">
        <v>152.79265287848162</v>
      </c>
      <c r="E35" s="104">
        <v>1157.034111367022</v>
      </c>
      <c r="F35" s="104">
        <v>115.48637886716168</v>
      </c>
      <c r="G35" s="104">
        <v>31.231844556950701</v>
      </c>
      <c r="H35" s="104">
        <v>223.82897103569118</v>
      </c>
      <c r="I35" s="104">
        <v>471.92019993685454</v>
      </c>
      <c r="J35" s="104">
        <v>275.51433737077315</v>
      </c>
      <c r="K35" s="104">
        <v>89.90914021581689</v>
      </c>
      <c r="L35" s="104">
        <v>205.80246009063896</v>
      </c>
      <c r="M35" s="104">
        <v>259.70200534210568</v>
      </c>
      <c r="N35" s="104">
        <v>554.81763724013547</v>
      </c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</row>
    <row r="36" spans="2:87" s="77" customFormat="1" ht="125.1" hidden="1" customHeight="1" x14ac:dyDescent="0.95">
      <c r="B36" s="69" t="s">
        <v>111</v>
      </c>
      <c r="C36" s="105">
        <v>285.23687885907458</v>
      </c>
      <c r="D36" s="105">
        <v>220.99791657516673</v>
      </c>
      <c r="E36" s="105">
        <v>896.52467686214561</v>
      </c>
      <c r="F36" s="105">
        <v>104.49221679676084</v>
      </c>
      <c r="G36" s="105">
        <v>27.556989787464737</v>
      </c>
      <c r="H36" s="105">
        <v>268.54242530017825</v>
      </c>
      <c r="I36" s="105">
        <v>350.34778982941867</v>
      </c>
      <c r="J36" s="105">
        <v>246.02731031302721</v>
      </c>
      <c r="K36" s="105">
        <v>57.628246532090614</v>
      </c>
      <c r="L36" s="105">
        <v>166.08230007802408</v>
      </c>
      <c r="M36" s="105">
        <v>216.54855219228966</v>
      </c>
      <c r="N36" s="105">
        <v>586.29082172073345</v>
      </c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</row>
    <row r="37" spans="2:87" s="77" customFormat="1" ht="125.1" hidden="1" customHeight="1" x14ac:dyDescent="0.95">
      <c r="B37" s="72">
        <v>2010</v>
      </c>
      <c r="C37" s="106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</row>
    <row r="38" spans="2:87" s="77" customFormat="1" ht="125.1" hidden="1" customHeight="1" x14ac:dyDescent="0.95">
      <c r="B38" s="73" t="s">
        <v>110</v>
      </c>
      <c r="C38" s="104">
        <v>243.36336932956456</v>
      </c>
      <c r="D38" s="104">
        <v>144.28575865215504</v>
      </c>
      <c r="E38" s="104">
        <v>649.41784112110815</v>
      </c>
      <c r="F38" s="104">
        <v>100.89638410811322</v>
      </c>
      <c r="G38" s="104">
        <v>26.604512124734175</v>
      </c>
      <c r="H38" s="104">
        <v>218.95067251844412</v>
      </c>
      <c r="I38" s="104">
        <v>384.02113570292721</v>
      </c>
      <c r="J38" s="104">
        <v>246.41005515510585</v>
      </c>
      <c r="K38" s="104">
        <v>59.723686022302857</v>
      </c>
      <c r="L38" s="104">
        <v>201.2419392145118</v>
      </c>
      <c r="M38" s="104">
        <v>226.94690215129069</v>
      </c>
      <c r="N38" s="104">
        <v>582.69543541536655</v>
      </c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</row>
    <row r="39" spans="2:87" s="77" customFormat="1" ht="125.1" hidden="1" customHeight="1" x14ac:dyDescent="0.95">
      <c r="B39" s="69" t="s">
        <v>109</v>
      </c>
      <c r="C39" s="105">
        <v>236.95589606035546</v>
      </c>
      <c r="D39" s="105">
        <v>183.34579793975576</v>
      </c>
      <c r="E39" s="105">
        <v>850.80076269973949</v>
      </c>
      <c r="F39" s="105">
        <v>102.72991125283754</v>
      </c>
      <c r="G39" s="105">
        <v>27.094952542275806</v>
      </c>
      <c r="H39" s="105">
        <v>245.14446166655293</v>
      </c>
      <c r="I39" s="105">
        <v>349.20175733210107</v>
      </c>
      <c r="J39" s="105">
        <v>260.74540634174383</v>
      </c>
      <c r="K39" s="105">
        <v>73.112109880157348</v>
      </c>
      <c r="L39" s="105">
        <v>194.70402727643184</v>
      </c>
      <c r="M39" s="105">
        <v>247.07440693885536</v>
      </c>
      <c r="N39" s="105">
        <v>610.82811028517381</v>
      </c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</row>
    <row r="40" spans="2:87" s="77" customFormat="1" ht="125.1" hidden="1" customHeight="1" x14ac:dyDescent="0.95">
      <c r="B40" s="73" t="s">
        <v>108</v>
      </c>
      <c r="C40" s="104">
        <v>243.15555777678435</v>
      </c>
      <c r="D40" s="104">
        <v>224.4201218313371</v>
      </c>
      <c r="E40" s="104">
        <v>1118.692342812403</v>
      </c>
      <c r="F40" s="104">
        <v>127.366537339402</v>
      </c>
      <c r="G40" s="104">
        <v>33.885015620933572</v>
      </c>
      <c r="H40" s="104">
        <v>226.58118483016173</v>
      </c>
      <c r="I40" s="104">
        <v>514.59386477504961</v>
      </c>
      <c r="J40" s="104">
        <v>312.8554721429702</v>
      </c>
      <c r="K40" s="104">
        <v>99.841588870307802</v>
      </c>
      <c r="L40" s="104">
        <v>206.24496265947252</v>
      </c>
      <c r="M40" s="104">
        <v>282.28534021948667</v>
      </c>
      <c r="N40" s="104">
        <v>607.16009390532679</v>
      </c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</row>
    <row r="41" spans="2:87" s="77" customFormat="1" ht="125.1" hidden="1" customHeight="1" x14ac:dyDescent="0.95">
      <c r="B41" s="69" t="s">
        <v>107</v>
      </c>
      <c r="C41" s="105">
        <v>342.4042366709362</v>
      </c>
      <c r="D41" s="105">
        <v>349.74167097811522</v>
      </c>
      <c r="E41" s="105">
        <v>1032.4314937512652</v>
      </c>
      <c r="F41" s="105">
        <v>111.78348774997158</v>
      </c>
      <c r="G41" s="105">
        <v>30.28505258966327</v>
      </c>
      <c r="H41" s="105">
        <v>248.20915298276657</v>
      </c>
      <c r="I41" s="105">
        <v>378.08868462956434</v>
      </c>
      <c r="J41" s="105">
        <v>299.9514469752317</v>
      </c>
      <c r="K41" s="105">
        <v>68.754505943317085</v>
      </c>
      <c r="L41" s="105">
        <v>178.70041448939725</v>
      </c>
      <c r="M41" s="105">
        <v>279.16731509305629</v>
      </c>
      <c r="N41" s="105">
        <v>646.20881782223967</v>
      </c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</row>
    <row r="42" spans="2:87" s="77" customFormat="1" ht="125.1" hidden="1" customHeight="1" x14ac:dyDescent="0.95">
      <c r="B42" s="72">
        <v>2011</v>
      </c>
      <c r="C42" s="106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</row>
    <row r="43" spans="2:87" s="77" customFormat="1" ht="125.1" hidden="1" customHeight="1" x14ac:dyDescent="0.95">
      <c r="B43" s="73" t="s">
        <v>106</v>
      </c>
      <c r="C43" s="104">
        <v>237.88721207998739</v>
      </c>
      <c r="D43" s="104">
        <v>178.04469246604731</v>
      </c>
      <c r="E43" s="104">
        <v>751.20299009549547</v>
      </c>
      <c r="F43" s="104">
        <v>81.933713050204332</v>
      </c>
      <c r="G43" s="104">
        <v>23.168058880073175</v>
      </c>
      <c r="H43" s="104">
        <v>152.16892401368645</v>
      </c>
      <c r="I43" s="104">
        <v>380.73313688942937</v>
      </c>
      <c r="J43" s="104">
        <v>300.60960105790269</v>
      </c>
      <c r="K43" s="104">
        <v>67.109826316148713</v>
      </c>
      <c r="L43" s="104">
        <v>164.26935823999415</v>
      </c>
      <c r="M43" s="104">
        <v>276.28889160766113</v>
      </c>
      <c r="N43" s="104">
        <v>638.62499108881934</v>
      </c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8"/>
      <c r="CC43" s="78"/>
      <c r="CD43" s="78"/>
      <c r="CE43" s="78"/>
      <c r="CF43" s="78"/>
      <c r="CG43" s="78"/>
      <c r="CH43" s="78"/>
      <c r="CI43" s="78"/>
    </row>
    <row r="44" spans="2:87" s="77" customFormat="1" ht="125.1" hidden="1" customHeight="1" x14ac:dyDescent="0.95">
      <c r="B44" s="69" t="s">
        <v>105</v>
      </c>
      <c r="C44" s="105">
        <v>242.43724590148116</v>
      </c>
      <c r="D44" s="105">
        <v>208.15753920745064</v>
      </c>
      <c r="E44" s="105">
        <v>945.06651844717885</v>
      </c>
      <c r="F44" s="105">
        <v>102.98063622215808</v>
      </c>
      <c r="G44" s="105">
        <v>29.087184833666427</v>
      </c>
      <c r="H44" s="105">
        <v>254.69651561460483</v>
      </c>
      <c r="I44" s="105">
        <v>387.30847307300758</v>
      </c>
      <c r="J44" s="105">
        <v>311.99591665755486</v>
      </c>
      <c r="K44" s="105">
        <v>78.622071489148269</v>
      </c>
      <c r="L44" s="105">
        <v>166.84247113983781</v>
      </c>
      <c r="M44" s="105">
        <v>278.70033650634025</v>
      </c>
      <c r="N44" s="105">
        <v>654.34473899492161</v>
      </c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8"/>
      <c r="CC44" s="78"/>
      <c r="CD44" s="78"/>
      <c r="CE44" s="78"/>
      <c r="CF44" s="78"/>
      <c r="CG44" s="78"/>
      <c r="CH44" s="78"/>
      <c r="CI44" s="78"/>
    </row>
    <row r="45" spans="2:87" s="77" customFormat="1" ht="125.1" hidden="1" customHeight="1" x14ac:dyDescent="0.95">
      <c r="B45" s="73" t="s">
        <v>104</v>
      </c>
      <c r="C45" s="104">
        <v>246.39166803720869</v>
      </c>
      <c r="D45" s="104">
        <v>295.36847801928781</v>
      </c>
      <c r="E45" s="104">
        <v>1229.6354598125674</v>
      </c>
      <c r="F45" s="104">
        <v>144.6169407542684</v>
      </c>
      <c r="G45" s="104">
        <v>39.537845165758831</v>
      </c>
      <c r="H45" s="104">
        <v>243.60186955777067</v>
      </c>
      <c r="I45" s="104">
        <v>560.57479879611037</v>
      </c>
      <c r="J45" s="104">
        <v>353.46589883068577</v>
      </c>
      <c r="K45" s="104">
        <v>106.54256416940642</v>
      </c>
      <c r="L45" s="104">
        <v>178.68303892959369</v>
      </c>
      <c r="M45" s="104">
        <v>311.78367540291981</v>
      </c>
      <c r="N45" s="104">
        <v>677.46899873475388</v>
      </c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8"/>
      <c r="CC45" s="78"/>
      <c r="CD45" s="78"/>
      <c r="CE45" s="78"/>
      <c r="CF45" s="78"/>
      <c r="CG45" s="78"/>
      <c r="CH45" s="78"/>
      <c r="CI45" s="78"/>
    </row>
    <row r="46" spans="2:87" s="77" customFormat="1" ht="125.1" hidden="1" customHeight="1" x14ac:dyDescent="0.95">
      <c r="B46" s="69" t="s">
        <v>103</v>
      </c>
      <c r="C46" s="105">
        <v>337.62344299611874</v>
      </c>
      <c r="D46" s="105">
        <v>470.70460686190813</v>
      </c>
      <c r="E46" s="105">
        <v>1113.7145619969315</v>
      </c>
      <c r="F46" s="105">
        <v>141.96461010450275</v>
      </c>
      <c r="G46" s="105">
        <v>35.91499365361841</v>
      </c>
      <c r="H46" s="105">
        <v>282.30459849947289</v>
      </c>
      <c r="I46" s="105">
        <v>407.43199549354347</v>
      </c>
      <c r="J46" s="105">
        <v>333.8611213502794</v>
      </c>
      <c r="K46" s="105">
        <v>72.224166171425964</v>
      </c>
      <c r="L46" s="105">
        <v>166.33704220280256</v>
      </c>
      <c r="M46" s="105">
        <v>304.97710667833928</v>
      </c>
      <c r="N46" s="105">
        <v>689.58109696400709</v>
      </c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8"/>
      <c r="CC46" s="78"/>
      <c r="CD46" s="78"/>
      <c r="CE46" s="78"/>
      <c r="CF46" s="78"/>
      <c r="CG46" s="78"/>
      <c r="CH46" s="78"/>
      <c r="CI46" s="78"/>
    </row>
    <row r="47" spans="2:87" s="77" customFormat="1" ht="125.1" hidden="1" customHeight="1" x14ac:dyDescent="0.95">
      <c r="B47" s="72">
        <v>2012</v>
      </c>
      <c r="C47" s="106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8"/>
      <c r="CC47" s="78"/>
      <c r="CD47" s="78"/>
      <c r="CE47" s="78"/>
      <c r="CF47" s="78"/>
      <c r="CG47" s="78"/>
      <c r="CH47" s="78"/>
      <c r="CI47" s="78"/>
    </row>
    <row r="48" spans="2:87" s="77" customFormat="1" ht="125.1" hidden="1" customHeight="1" x14ac:dyDescent="0.95">
      <c r="B48" s="73" t="s">
        <v>102</v>
      </c>
      <c r="C48" s="104">
        <v>251.46411389314324</v>
      </c>
      <c r="D48" s="104">
        <v>213.82918855827072</v>
      </c>
      <c r="E48" s="104">
        <v>823.65599854087634</v>
      </c>
      <c r="F48" s="104">
        <v>107.13293157083753</v>
      </c>
      <c r="G48" s="104">
        <v>22.028780919706225</v>
      </c>
      <c r="H48" s="104">
        <v>158.19170357738329</v>
      </c>
      <c r="I48" s="104">
        <v>399.72378348618309</v>
      </c>
      <c r="J48" s="104">
        <v>338.24602646747707</v>
      </c>
      <c r="K48" s="104">
        <v>79.17501763742554</v>
      </c>
      <c r="L48" s="104">
        <v>163.85782655918925</v>
      </c>
      <c r="M48" s="104">
        <v>305.04249266267874</v>
      </c>
      <c r="N48" s="104">
        <v>685.52830101349093</v>
      </c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8"/>
      <c r="CC48" s="78"/>
      <c r="CD48" s="78"/>
      <c r="CE48" s="78"/>
      <c r="CF48" s="78"/>
      <c r="CG48" s="78"/>
      <c r="CH48" s="78"/>
      <c r="CI48" s="78"/>
    </row>
    <row r="49" spans="2:87" s="77" customFormat="1" ht="125.1" hidden="1" customHeight="1" x14ac:dyDescent="0.95">
      <c r="B49" s="69" t="s">
        <v>101</v>
      </c>
      <c r="C49" s="105">
        <v>210.66520514963577</v>
      </c>
      <c r="D49" s="105">
        <v>178.60980494839876</v>
      </c>
      <c r="E49" s="105">
        <v>945.62575871544425</v>
      </c>
      <c r="F49" s="105">
        <v>111.65089446586852</v>
      </c>
      <c r="G49" s="105">
        <v>20.812060716921376</v>
      </c>
      <c r="H49" s="105">
        <v>320.06478362479095</v>
      </c>
      <c r="I49" s="105">
        <v>435.62993637633201</v>
      </c>
      <c r="J49" s="105">
        <v>365.37536794291054</v>
      </c>
      <c r="K49" s="105">
        <v>89.979362989963178</v>
      </c>
      <c r="L49" s="105">
        <v>182.51599098128855</v>
      </c>
      <c r="M49" s="105">
        <v>309.46876506266028</v>
      </c>
      <c r="N49" s="105">
        <v>743.74016729848722</v>
      </c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8"/>
      <c r="CC49" s="78"/>
      <c r="CD49" s="78"/>
      <c r="CE49" s="78"/>
      <c r="CF49" s="78"/>
      <c r="CG49" s="78"/>
      <c r="CH49" s="78"/>
      <c r="CI49" s="78"/>
    </row>
    <row r="50" spans="2:87" s="77" customFormat="1" ht="125.1" hidden="1" customHeight="1" x14ac:dyDescent="0.95">
      <c r="B50" s="73" t="s">
        <v>100</v>
      </c>
      <c r="C50" s="104">
        <v>209.42701698123085</v>
      </c>
      <c r="D50" s="104">
        <v>291.88829585020699</v>
      </c>
      <c r="E50" s="104">
        <v>1256.2802785664153</v>
      </c>
      <c r="F50" s="104">
        <v>185.18801955478406</v>
      </c>
      <c r="G50" s="104">
        <v>32.469767270192712</v>
      </c>
      <c r="H50" s="104">
        <v>255.57076087175759</v>
      </c>
      <c r="I50" s="104">
        <v>631.29334487640278</v>
      </c>
      <c r="J50" s="104">
        <v>396.23801893745508</v>
      </c>
      <c r="K50" s="104">
        <v>115.0856603531343</v>
      </c>
      <c r="L50" s="104">
        <v>186.02400485961724</v>
      </c>
      <c r="M50" s="104">
        <v>360.23733890810354</v>
      </c>
      <c r="N50" s="104">
        <v>717.19475523871688</v>
      </c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8"/>
      <c r="CC50" s="78"/>
      <c r="CD50" s="78"/>
      <c r="CE50" s="78"/>
      <c r="CF50" s="78"/>
      <c r="CG50" s="78"/>
      <c r="CH50" s="78"/>
      <c r="CI50" s="78"/>
    </row>
    <row r="51" spans="2:87" s="77" customFormat="1" ht="125.1" hidden="1" customHeight="1" x14ac:dyDescent="0.95">
      <c r="B51" s="69" t="s">
        <v>99</v>
      </c>
      <c r="C51" s="105">
        <v>313.28309001889471</v>
      </c>
      <c r="D51" s="105">
        <v>358.89434266021885</v>
      </c>
      <c r="E51" s="105">
        <v>1191.1452214838409</v>
      </c>
      <c r="F51" s="105">
        <v>177.13470986894703</v>
      </c>
      <c r="G51" s="105">
        <v>31.245035023469182</v>
      </c>
      <c r="H51" s="105">
        <v>274.31402855592853</v>
      </c>
      <c r="I51" s="105">
        <v>472.19237002895846</v>
      </c>
      <c r="J51" s="105">
        <v>357.30335599561181</v>
      </c>
      <c r="K51" s="105">
        <v>77.331369159738315</v>
      </c>
      <c r="L51" s="105">
        <v>167.98578576872981</v>
      </c>
      <c r="M51" s="105">
        <v>352.43841743553622</v>
      </c>
      <c r="N51" s="105">
        <v>724.07699739378643</v>
      </c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8"/>
      <c r="CC51" s="78"/>
      <c r="CD51" s="78"/>
      <c r="CE51" s="78"/>
      <c r="CF51" s="78"/>
      <c r="CG51" s="78"/>
      <c r="CH51" s="78"/>
      <c r="CI51" s="78"/>
    </row>
    <row r="52" spans="2:87" s="77" customFormat="1" ht="125.1" hidden="1" customHeight="1" x14ac:dyDescent="0.95">
      <c r="B52" s="72">
        <v>2013</v>
      </c>
      <c r="C52" s="106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8"/>
      <c r="CC52" s="78"/>
      <c r="CD52" s="78"/>
      <c r="CE52" s="78"/>
      <c r="CF52" s="78"/>
      <c r="CG52" s="78"/>
      <c r="CH52" s="78"/>
      <c r="CI52" s="78"/>
    </row>
    <row r="53" spans="2:87" s="77" customFormat="1" ht="125.1" hidden="1" customHeight="1" x14ac:dyDescent="0.95">
      <c r="B53" s="73" t="s">
        <v>98</v>
      </c>
      <c r="C53" s="104">
        <v>260.09495352776241</v>
      </c>
      <c r="D53" s="104">
        <v>201.17729001801922</v>
      </c>
      <c r="E53" s="104">
        <v>848.48322047764236</v>
      </c>
      <c r="F53" s="104">
        <v>110.23846883806708</v>
      </c>
      <c r="G53" s="104">
        <v>22.329441504944583</v>
      </c>
      <c r="H53" s="104">
        <v>183.73783655709178</v>
      </c>
      <c r="I53" s="104">
        <v>477.79369527518077</v>
      </c>
      <c r="J53" s="104">
        <v>409.75855783562815</v>
      </c>
      <c r="K53" s="104">
        <v>84.854500708202167</v>
      </c>
      <c r="L53" s="104">
        <v>163.79960963996902</v>
      </c>
      <c r="M53" s="104">
        <v>332.84122145251484</v>
      </c>
      <c r="N53" s="104">
        <v>717.16704687530932</v>
      </c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8"/>
      <c r="CC53" s="78"/>
      <c r="CD53" s="78"/>
      <c r="CE53" s="78"/>
      <c r="CF53" s="78"/>
      <c r="CG53" s="78"/>
      <c r="CH53" s="78"/>
      <c r="CI53" s="78"/>
    </row>
    <row r="54" spans="2:87" s="77" customFormat="1" ht="125.1" hidden="1" customHeight="1" x14ac:dyDescent="0.95">
      <c r="B54" s="69" t="s">
        <v>97</v>
      </c>
      <c r="C54" s="105">
        <v>256.68816274961694</v>
      </c>
      <c r="D54" s="105">
        <v>183.61178057612833</v>
      </c>
      <c r="E54" s="105">
        <v>1115.9793174044476</v>
      </c>
      <c r="F54" s="105">
        <v>118.30936416984872</v>
      </c>
      <c r="G54" s="105">
        <v>24.959128556357072</v>
      </c>
      <c r="H54" s="105">
        <v>355.11708653372767</v>
      </c>
      <c r="I54" s="105">
        <v>475.74904970001182</v>
      </c>
      <c r="J54" s="105">
        <v>433.88207141167879</v>
      </c>
      <c r="K54" s="105">
        <v>97.464901454943714</v>
      </c>
      <c r="L54" s="105">
        <v>174.91495202407674</v>
      </c>
      <c r="M54" s="105">
        <v>335.02849673458644</v>
      </c>
      <c r="N54" s="105">
        <v>783.14233574693753</v>
      </c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8"/>
      <c r="CC54" s="78"/>
      <c r="CD54" s="78"/>
      <c r="CE54" s="78"/>
      <c r="CF54" s="78"/>
      <c r="CG54" s="78"/>
      <c r="CH54" s="78"/>
      <c r="CI54" s="78"/>
    </row>
    <row r="55" spans="2:87" s="77" customFormat="1" ht="125.1" hidden="1" customHeight="1" x14ac:dyDescent="0.95">
      <c r="B55" s="73" t="s">
        <v>96</v>
      </c>
      <c r="C55" s="104">
        <v>245.69765928355346</v>
      </c>
      <c r="D55" s="104">
        <v>176.61750809278857</v>
      </c>
      <c r="E55" s="104">
        <v>1459.7919710040776</v>
      </c>
      <c r="F55" s="104">
        <v>197.70720050908</v>
      </c>
      <c r="G55" s="104">
        <v>42.465090311672483</v>
      </c>
      <c r="H55" s="104">
        <v>274.0709872215001</v>
      </c>
      <c r="I55" s="104">
        <v>714.90371938697149</v>
      </c>
      <c r="J55" s="104">
        <v>438.85234783374329</v>
      </c>
      <c r="K55" s="104">
        <v>122.9434066445765</v>
      </c>
      <c r="L55" s="104">
        <v>170.78599622033784</v>
      </c>
      <c r="M55" s="104">
        <v>387.95925528831231</v>
      </c>
      <c r="N55" s="104">
        <v>772.37504365531061</v>
      </c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8"/>
      <c r="CC55" s="78"/>
      <c r="CD55" s="78"/>
      <c r="CE55" s="78"/>
      <c r="CF55" s="78"/>
      <c r="CG55" s="78"/>
      <c r="CH55" s="78"/>
      <c r="CI55" s="78"/>
    </row>
    <row r="56" spans="2:87" s="77" customFormat="1" ht="125.1" hidden="1" customHeight="1" x14ac:dyDescent="0.95">
      <c r="B56" s="69" t="s">
        <v>95</v>
      </c>
      <c r="C56" s="105">
        <v>307.02871099155567</v>
      </c>
      <c r="D56" s="105">
        <v>243.41848523235856</v>
      </c>
      <c r="E56" s="105">
        <v>1339.1673932901726</v>
      </c>
      <c r="F56" s="105">
        <v>197.76994843144902</v>
      </c>
      <c r="G56" s="105">
        <v>41.861138159325165</v>
      </c>
      <c r="H56" s="105">
        <v>298.09005435856272</v>
      </c>
      <c r="I56" s="105">
        <v>497.2373205870843</v>
      </c>
      <c r="J56" s="105">
        <v>406.31170001901836</v>
      </c>
      <c r="K56" s="105">
        <v>85.010418370825676</v>
      </c>
      <c r="L56" s="105">
        <v>158.30869924814809</v>
      </c>
      <c r="M56" s="105">
        <v>384.27723130578954</v>
      </c>
      <c r="N56" s="105">
        <v>791.48644528731222</v>
      </c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8"/>
      <c r="CC56" s="78"/>
      <c r="CD56" s="78"/>
      <c r="CE56" s="78"/>
      <c r="CF56" s="78"/>
      <c r="CG56" s="78"/>
      <c r="CH56" s="78"/>
      <c r="CI56" s="78"/>
    </row>
    <row r="57" spans="2:87" s="77" customFormat="1" ht="125.1" hidden="1" customHeight="1" x14ac:dyDescent="0.95">
      <c r="B57" s="72">
        <v>2014</v>
      </c>
      <c r="C57" s="106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8"/>
      <c r="CC57" s="78"/>
      <c r="CD57" s="78"/>
      <c r="CE57" s="78"/>
      <c r="CF57" s="78"/>
      <c r="CG57" s="78"/>
      <c r="CH57" s="78"/>
      <c r="CI57" s="78"/>
    </row>
    <row r="58" spans="2:87" s="77" customFormat="1" ht="125.1" hidden="1" customHeight="1" x14ac:dyDescent="0.95">
      <c r="B58" s="73" t="s">
        <v>94</v>
      </c>
      <c r="C58" s="104">
        <v>284.33907628299602</v>
      </c>
      <c r="D58" s="104">
        <v>172.7634808460364</v>
      </c>
      <c r="E58" s="104">
        <v>941.75136723862431</v>
      </c>
      <c r="F58" s="104">
        <v>132.37666332027379</v>
      </c>
      <c r="G58" s="104">
        <v>30.136876408194833</v>
      </c>
      <c r="H58" s="104">
        <v>196.2229419771264</v>
      </c>
      <c r="I58" s="104">
        <v>506.85931250589596</v>
      </c>
      <c r="J58" s="104">
        <v>450.97740908009962</v>
      </c>
      <c r="K58" s="104">
        <v>92.868708011794908</v>
      </c>
      <c r="L58" s="104">
        <v>152.5474862885298</v>
      </c>
      <c r="M58" s="104">
        <v>375.17221981800242</v>
      </c>
      <c r="N58" s="104">
        <v>786.02420480916169</v>
      </c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8"/>
      <c r="CC58" s="78"/>
      <c r="CD58" s="78"/>
      <c r="CE58" s="78"/>
      <c r="CF58" s="78"/>
      <c r="CG58" s="78"/>
      <c r="CH58" s="78"/>
      <c r="CI58" s="78"/>
    </row>
    <row r="59" spans="2:87" s="77" customFormat="1" ht="125.1" hidden="1" customHeight="1" x14ac:dyDescent="0.95">
      <c r="B59" s="69" t="s">
        <v>93</v>
      </c>
      <c r="C59" s="105">
        <v>268.76607593427087</v>
      </c>
      <c r="D59" s="105">
        <v>163.68063155730582</v>
      </c>
      <c r="E59" s="105">
        <v>1188.1672064784027</v>
      </c>
      <c r="F59" s="105">
        <v>153.35584471490745</v>
      </c>
      <c r="G59" s="105">
        <v>33.005167855863419</v>
      </c>
      <c r="H59" s="105">
        <v>379.00324794031445</v>
      </c>
      <c r="I59" s="105">
        <v>537.26754237420801</v>
      </c>
      <c r="J59" s="105">
        <v>455.39963672786075</v>
      </c>
      <c r="K59" s="105">
        <v>106.21733052097989</v>
      </c>
      <c r="L59" s="105">
        <v>163.83547044174597</v>
      </c>
      <c r="M59" s="105">
        <v>374.00758863347795</v>
      </c>
      <c r="N59" s="105">
        <v>862.06884602900789</v>
      </c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8"/>
      <c r="CC59" s="78"/>
      <c r="CD59" s="78"/>
      <c r="CE59" s="78"/>
      <c r="CF59" s="78"/>
      <c r="CG59" s="78"/>
      <c r="CH59" s="78"/>
      <c r="CI59" s="78"/>
    </row>
    <row r="60" spans="2:87" s="77" customFormat="1" ht="125.1" hidden="1" customHeight="1" x14ac:dyDescent="0.95">
      <c r="B60" s="73" t="s">
        <v>92</v>
      </c>
      <c r="C60" s="104">
        <v>282.27742778779282</v>
      </c>
      <c r="D60" s="104">
        <v>259.33763786368178</v>
      </c>
      <c r="E60" s="104">
        <v>1478.0139004043042</v>
      </c>
      <c r="F60" s="104">
        <v>212.77602145995766</v>
      </c>
      <c r="G60" s="104">
        <v>42.67866133586088</v>
      </c>
      <c r="H60" s="104">
        <v>308.48200222996365</v>
      </c>
      <c r="I60" s="104">
        <v>763.87740950384568</v>
      </c>
      <c r="J60" s="104">
        <v>459.13313902272137</v>
      </c>
      <c r="K60" s="104">
        <v>127.82674498953646</v>
      </c>
      <c r="L60" s="104">
        <v>166.47109687638101</v>
      </c>
      <c r="M60" s="104">
        <v>417.43195505599414</v>
      </c>
      <c r="N60" s="104">
        <v>844.7259871341729</v>
      </c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8"/>
      <c r="CC60" s="78"/>
      <c r="CD60" s="78"/>
      <c r="CE60" s="78"/>
      <c r="CF60" s="78"/>
      <c r="CG60" s="78"/>
      <c r="CH60" s="78"/>
      <c r="CI60" s="78"/>
    </row>
    <row r="61" spans="2:87" s="77" customFormat="1" ht="125.1" hidden="1" customHeight="1" x14ac:dyDescent="0.95">
      <c r="B61" s="69" t="s">
        <v>91</v>
      </c>
      <c r="C61" s="105">
        <v>386.71870467292251</v>
      </c>
      <c r="D61" s="105">
        <v>360.21547705015843</v>
      </c>
      <c r="E61" s="105">
        <v>1371.9184881409055</v>
      </c>
      <c r="F61" s="105">
        <v>215.14616038118379</v>
      </c>
      <c r="G61" s="105">
        <v>39.305988325457569</v>
      </c>
      <c r="H61" s="105">
        <v>308.84544400444565</v>
      </c>
      <c r="I61" s="105">
        <v>505.68655169371186</v>
      </c>
      <c r="J61" s="105">
        <v>411.80385119840253</v>
      </c>
      <c r="K61" s="105">
        <v>86.646813854343023</v>
      </c>
      <c r="L61" s="105">
        <v>160.11596629398707</v>
      </c>
      <c r="M61" s="105">
        <v>403.93738411019513</v>
      </c>
      <c r="N61" s="105">
        <v>863.47753958554051</v>
      </c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8"/>
      <c r="CC61" s="78"/>
      <c r="CD61" s="78"/>
      <c r="CE61" s="78"/>
      <c r="CF61" s="78"/>
      <c r="CG61" s="78"/>
      <c r="CH61" s="78"/>
      <c r="CI61" s="78"/>
    </row>
    <row r="62" spans="2:87" s="77" customFormat="1" ht="125.1" hidden="1" customHeight="1" x14ac:dyDescent="0.95">
      <c r="B62" s="72">
        <v>2015</v>
      </c>
      <c r="C62" s="106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8"/>
      <c r="CC62" s="78"/>
      <c r="CD62" s="78"/>
      <c r="CE62" s="78"/>
      <c r="CF62" s="78"/>
      <c r="CG62" s="78"/>
      <c r="CH62" s="78"/>
      <c r="CI62" s="78"/>
    </row>
    <row r="63" spans="2:87" s="77" customFormat="1" ht="125.1" hidden="1" customHeight="1" x14ac:dyDescent="0.95">
      <c r="B63" s="73" t="s">
        <v>90</v>
      </c>
      <c r="C63" s="104">
        <v>320.88342854192729</v>
      </c>
      <c r="D63" s="104">
        <v>201.33699625835627</v>
      </c>
      <c r="E63" s="104">
        <v>963.30116150037929</v>
      </c>
      <c r="F63" s="104">
        <v>151.81821914272211</v>
      </c>
      <c r="G63" s="104">
        <v>21.939810310907525</v>
      </c>
      <c r="H63" s="104">
        <v>199.69973452878438</v>
      </c>
      <c r="I63" s="104">
        <v>524.10939810246475</v>
      </c>
      <c r="J63" s="104">
        <v>460.38988331919086</v>
      </c>
      <c r="K63" s="104">
        <v>87.076473402351084</v>
      </c>
      <c r="L63" s="104">
        <v>161.42424126128986</v>
      </c>
      <c r="M63" s="104">
        <v>401.73728107902139</v>
      </c>
      <c r="N63" s="104">
        <v>860.23190118264313</v>
      </c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8"/>
      <c r="CC63" s="78"/>
      <c r="CD63" s="78"/>
      <c r="CE63" s="78"/>
      <c r="CF63" s="78"/>
      <c r="CG63" s="78"/>
      <c r="CH63" s="78"/>
      <c r="CI63" s="78"/>
    </row>
    <row r="64" spans="2:87" s="77" customFormat="1" ht="125.1" hidden="1" customHeight="1" x14ac:dyDescent="0.95">
      <c r="B64" s="69" t="s">
        <v>89</v>
      </c>
      <c r="C64" s="105">
        <v>253.71793316290129</v>
      </c>
      <c r="D64" s="105">
        <v>214.76680154674196</v>
      </c>
      <c r="E64" s="105">
        <v>1220.0503810599309</v>
      </c>
      <c r="F64" s="105">
        <v>172.40440452880216</v>
      </c>
      <c r="G64" s="105">
        <v>23.228115381658295</v>
      </c>
      <c r="H64" s="105">
        <v>400.88358820819275</v>
      </c>
      <c r="I64" s="105">
        <v>545.48691752845616</v>
      </c>
      <c r="J64" s="105">
        <v>466.81460491450963</v>
      </c>
      <c r="K64" s="105">
        <v>105.21809590219607</v>
      </c>
      <c r="L64" s="105">
        <v>177.13993547682639</v>
      </c>
      <c r="M64" s="105">
        <v>399.84204098694266</v>
      </c>
      <c r="N64" s="105">
        <v>935.32338054823117</v>
      </c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8"/>
      <c r="CC64" s="78"/>
      <c r="CD64" s="78"/>
      <c r="CE64" s="78"/>
      <c r="CF64" s="78"/>
      <c r="CG64" s="78"/>
      <c r="CH64" s="78"/>
      <c r="CI64" s="78"/>
    </row>
    <row r="65" spans="2:87" s="77" customFormat="1" ht="125.1" hidden="1" customHeight="1" x14ac:dyDescent="0.95">
      <c r="B65" s="73" t="s">
        <v>88</v>
      </c>
      <c r="C65" s="104">
        <v>303.55758362169996</v>
      </c>
      <c r="D65" s="104">
        <v>314.10138794830544</v>
      </c>
      <c r="E65" s="104">
        <v>1516.773559403835</v>
      </c>
      <c r="F65" s="104">
        <v>264.27217241785416</v>
      </c>
      <c r="G65" s="104">
        <v>35.61589742826709</v>
      </c>
      <c r="H65" s="104">
        <v>277.40777273206078</v>
      </c>
      <c r="I65" s="104">
        <v>766.90180119601303</v>
      </c>
      <c r="J65" s="104">
        <v>486.44749651703808</v>
      </c>
      <c r="K65" s="104">
        <v>128.27590709788942</v>
      </c>
      <c r="L65" s="104">
        <v>182.15000755550619</v>
      </c>
      <c r="M65" s="104">
        <v>432.95405263358407</v>
      </c>
      <c r="N65" s="104">
        <v>908.32371750172047</v>
      </c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8"/>
      <c r="CC65" s="78"/>
      <c r="CD65" s="78"/>
      <c r="CE65" s="78"/>
      <c r="CF65" s="78"/>
      <c r="CG65" s="78"/>
      <c r="CH65" s="78"/>
      <c r="CI65" s="78"/>
    </row>
    <row r="66" spans="2:87" s="77" customFormat="1" ht="125.1" hidden="1" customHeight="1" x14ac:dyDescent="0.95">
      <c r="B66" s="69" t="s">
        <v>87</v>
      </c>
      <c r="C66" s="105">
        <v>455.8073695304376</v>
      </c>
      <c r="D66" s="105">
        <v>362.90470993477845</v>
      </c>
      <c r="E66" s="105">
        <v>1384.9873775852998</v>
      </c>
      <c r="F66" s="105">
        <v>274.93554641564725</v>
      </c>
      <c r="G66" s="105">
        <v>41.184992623088846</v>
      </c>
      <c r="H66" s="105">
        <v>328.40512018488135</v>
      </c>
      <c r="I66" s="105">
        <v>508.43167914373493</v>
      </c>
      <c r="J66" s="105">
        <v>434.17505084492711</v>
      </c>
      <c r="K66" s="105">
        <v>85.04370745668777</v>
      </c>
      <c r="L66" s="105">
        <v>166.15129968400419</v>
      </c>
      <c r="M66" s="105">
        <v>414.06473015160003</v>
      </c>
      <c r="N66" s="105">
        <v>912.83642539738958</v>
      </c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8"/>
      <c r="CC66" s="78"/>
      <c r="CD66" s="78"/>
      <c r="CE66" s="78"/>
      <c r="CF66" s="78"/>
      <c r="CG66" s="78"/>
      <c r="CH66" s="78"/>
      <c r="CI66" s="78"/>
    </row>
    <row r="67" spans="2:87" s="77" customFormat="1" ht="125.1" hidden="1" customHeight="1" x14ac:dyDescent="0.95">
      <c r="B67" s="72">
        <v>2016</v>
      </c>
      <c r="C67" s="106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8"/>
      <c r="CC67" s="78"/>
      <c r="CD67" s="78"/>
      <c r="CE67" s="78"/>
      <c r="CF67" s="78"/>
      <c r="CG67" s="78"/>
      <c r="CH67" s="78"/>
      <c r="CI67" s="78"/>
    </row>
    <row r="68" spans="2:87" s="77" customFormat="1" ht="125.1" hidden="1" customHeight="1" x14ac:dyDescent="0.95">
      <c r="B68" s="73" t="s">
        <v>86</v>
      </c>
      <c r="C68" s="104">
        <v>345.98133355739157</v>
      </c>
      <c r="D68" s="104">
        <v>201.53465578486072</v>
      </c>
      <c r="E68" s="104">
        <v>972.64174565034864</v>
      </c>
      <c r="F68" s="104">
        <v>187.22138337112898</v>
      </c>
      <c r="G68" s="104">
        <v>30.503344932670586</v>
      </c>
      <c r="H68" s="104">
        <v>207.77413625374899</v>
      </c>
      <c r="I68" s="104">
        <v>541.66180152858419</v>
      </c>
      <c r="J68" s="104">
        <v>488.49995052574758</v>
      </c>
      <c r="K68" s="104">
        <v>88.828730431245631</v>
      </c>
      <c r="L68" s="104">
        <v>163.37615344432157</v>
      </c>
      <c r="M68" s="104">
        <v>417.55408537856403</v>
      </c>
      <c r="N68" s="104">
        <v>914.55683868635992</v>
      </c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8"/>
      <c r="CC68" s="78"/>
      <c r="CD68" s="78"/>
      <c r="CE68" s="78"/>
      <c r="CF68" s="78"/>
      <c r="CG68" s="78"/>
      <c r="CH68" s="78"/>
      <c r="CI68" s="78"/>
    </row>
    <row r="69" spans="2:87" s="77" customFormat="1" ht="125.1" hidden="1" customHeight="1" x14ac:dyDescent="0.95">
      <c r="B69" s="69" t="s">
        <v>85</v>
      </c>
      <c r="C69" s="105">
        <v>277.9776824799286</v>
      </c>
      <c r="D69" s="105">
        <v>204.24240009931145</v>
      </c>
      <c r="E69" s="105">
        <v>1231.671261153421</v>
      </c>
      <c r="F69" s="105">
        <v>198.76521751947482</v>
      </c>
      <c r="G69" s="105">
        <v>36.9212395134426</v>
      </c>
      <c r="H69" s="105">
        <v>401.37445962502045</v>
      </c>
      <c r="I69" s="105">
        <v>567.65425059051859</v>
      </c>
      <c r="J69" s="105">
        <v>501.28021718445564</v>
      </c>
      <c r="K69" s="105">
        <v>103.5816110537932</v>
      </c>
      <c r="L69" s="105">
        <v>175.22589575043753</v>
      </c>
      <c r="M69" s="105">
        <v>416.38402754131721</v>
      </c>
      <c r="N69" s="105">
        <v>993.52363201282446</v>
      </c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8"/>
      <c r="CC69" s="78"/>
      <c r="CD69" s="78"/>
      <c r="CE69" s="78"/>
      <c r="CF69" s="78"/>
      <c r="CG69" s="78"/>
      <c r="CH69" s="78"/>
      <c r="CI69" s="78"/>
    </row>
    <row r="70" spans="2:87" s="77" customFormat="1" ht="125.1" hidden="1" customHeight="1" x14ac:dyDescent="0.95">
      <c r="B70" s="73" t="s">
        <v>84</v>
      </c>
      <c r="C70" s="104">
        <v>320.00552717934374</v>
      </c>
      <c r="D70" s="104">
        <v>265.19051242752738</v>
      </c>
      <c r="E70" s="104">
        <v>1529.6258190272192</v>
      </c>
      <c r="F70" s="104">
        <v>281.94201857590309</v>
      </c>
      <c r="G70" s="104">
        <v>56.820376244875675</v>
      </c>
      <c r="H70" s="104">
        <v>277.11641113933206</v>
      </c>
      <c r="I70" s="104">
        <v>801.95771909241671</v>
      </c>
      <c r="J70" s="104">
        <v>520.64956305000112</v>
      </c>
      <c r="K70" s="104">
        <v>129.08474783388385</v>
      </c>
      <c r="L70" s="104">
        <v>174.77710824351337</v>
      </c>
      <c r="M70" s="104">
        <v>461.6062048329033</v>
      </c>
      <c r="N70" s="104">
        <v>947.943912839517</v>
      </c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8"/>
      <c r="CC70" s="78"/>
      <c r="CD70" s="78"/>
      <c r="CE70" s="78"/>
      <c r="CF70" s="78"/>
      <c r="CG70" s="78"/>
      <c r="CH70" s="78"/>
      <c r="CI70" s="78"/>
    </row>
    <row r="71" spans="2:87" s="77" customFormat="1" ht="125.1" hidden="1" customHeight="1" x14ac:dyDescent="0.95">
      <c r="B71" s="69" t="s">
        <v>83</v>
      </c>
      <c r="C71" s="105">
        <v>497.87110017077941</v>
      </c>
      <c r="D71" s="105">
        <v>276.29543466088921</v>
      </c>
      <c r="E71" s="105">
        <v>1425.8198522857981</v>
      </c>
      <c r="F71" s="105">
        <v>287.5880973175399</v>
      </c>
      <c r="G71" s="105">
        <v>59.36324032308449</v>
      </c>
      <c r="H71" s="105">
        <v>329.82727620046546</v>
      </c>
      <c r="I71" s="105">
        <v>535.37716572589068</v>
      </c>
      <c r="J71" s="105">
        <v>461.3822075458217</v>
      </c>
      <c r="K71" s="105">
        <v>84.477111460233402</v>
      </c>
      <c r="L71" s="105">
        <v>162.91198136917299</v>
      </c>
      <c r="M71" s="105">
        <v>435.33056206491386</v>
      </c>
      <c r="N71" s="105">
        <v>957.94339151352801</v>
      </c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8"/>
      <c r="CC71" s="78"/>
      <c r="CD71" s="78"/>
      <c r="CE71" s="78"/>
      <c r="CF71" s="78"/>
      <c r="CG71" s="78"/>
      <c r="CH71" s="78"/>
      <c r="CI71" s="78"/>
    </row>
    <row r="72" spans="2:87" s="77" customFormat="1" ht="125.1" hidden="1" customHeight="1" x14ac:dyDescent="0.95">
      <c r="B72" s="72">
        <v>2017</v>
      </c>
      <c r="C72" s="106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8"/>
      <c r="CC72" s="78"/>
      <c r="CD72" s="78"/>
      <c r="CE72" s="78"/>
      <c r="CF72" s="78"/>
      <c r="CG72" s="78"/>
      <c r="CH72" s="78"/>
      <c r="CI72" s="78"/>
    </row>
    <row r="73" spans="2:87" s="77" customFormat="1" ht="125.1" hidden="1" customHeight="1" x14ac:dyDescent="0.95">
      <c r="B73" s="73" t="s">
        <v>82</v>
      </c>
      <c r="C73" s="104">
        <v>373.76036286057001</v>
      </c>
      <c r="D73" s="104">
        <v>200.25391460642658</v>
      </c>
      <c r="E73" s="104">
        <v>1009.4530931775134</v>
      </c>
      <c r="F73" s="104">
        <v>188.72075587737311</v>
      </c>
      <c r="G73" s="104">
        <v>38.609701249267346</v>
      </c>
      <c r="H73" s="104">
        <v>209.71900184064921</v>
      </c>
      <c r="I73" s="104">
        <v>568.39693625526763</v>
      </c>
      <c r="J73" s="104">
        <v>503.98701701885983</v>
      </c>
      <c r="K73" s="104">
        <v>94.278107384149905</v>
      </c>
      <c r="L73" s="104">
        <v>165.25339961332654</v>
      </c>
      <c r="M73" s="104">
        <v>440.55361447358297</v>
      </c>
      <c r="N73" s="104">
        <v>957.87255390444773</v>
      </c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8"/>
      <c r="CC73" s="78"/>
      <c r="CD73" s="78"/>
      <c r="CE73" s="78"/>
      <c r="CF73" s="78"/>
      <c r="CG73" s="78"/>
      <c r="CH73" s="78"/>
      <c r="CI73" s="78"/>
    </row>
    <row r="74" spans="2:87" s="77" customFormat="1" ht="125.1" hidden="1" customHeight="1" x14ac:dyDescent="0.95">
      <c r="B74" s="69" t="s">
        <v>81</v>
      </c>
      <c r="C74" s="105">
        <v>283.71495413214399</v>
      </c>
      <c r="D74" s="105">
        <v>217.83326485506493</v>
      </c>
      <c r="E74" s="105">
        <v>1269.322072816756</v>
      </c>
      <c r="F74" s="105">
        <v>195.29712460095757</v>
      </c>
      <c r="G74" s="105">
        <v>39.298211976114416</v>
      </c>
      <c r="H74" s="105">
        <v>413.32231397133569</v>
      </c>
      <c r="I74" s="105">
        <v>591.26719282285785</v>
      </c>
      <c r="J74" s="105">
        <v>507.32440134711612</v>
      </c>
      <c r="K74" s="105">
        <v>108.0569185592018</v>
      </c>
      <c r="L74" s="105">
        <v>181.61263191544785</v>
      </c>
      <c r="M74" s="105">
        <v>444.51802137552954</v>
      </c>
      <c r="N74" s="105">
        <v>1039.996587508409</v>
      </c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8"/>
      <c r="CC74" s="78"/>
      <c r="CD74" s="78"/>
      <c r="CE74" s="78"/>
      <c r="CF74" s="78"/>
      <c r="CG74" s="78"/>
      <c r="CH74" s="78"/>
      <c r="CI74" s="78"/>
    </row>
    <row r="75" spans="2:87" s="77" customFormat="1" ht="125.1" hidden="1" customHeight="1" x14ac:dyDescent="0.95">
      <c r="B75" s="73" t="s">
        <v>80</v>
      </c>
      <c r="C75" s="104">
        <v>329.08570539773132</v>
      </c>
      <c r="D75" s="104">
        <v>263.5190890131579</v>
      </c>
      <c r="E75" s="104">
        <v>1603.9204448469795</v>
      </c>
      <c r="F75" s="104">
        <v>281.39612983440435</v>
      </c>
      <c r="G75" s="104">
        <v>56.502035548977489</v>
      </c>
      <c r="H75" s="104">
        <v>282.43348140137982</v>
      </c>
      <c r="I75" s="104">
        <v>837.18407445840478</v>
      </c>
      <c r="J75" s="104">
        <v>512.91013866840808</v>
      </c>
      <c r="K75" s="104">
        <v>135.54888608838121</v>
      </c>
      <c r="L75" s="104">
        <v>184.48345560143875</v>
      </c>
      <c r="M75" s="104">
        <v>494.50666945771866</v>
      </c>
      <c r="N75" s="104">
        <v>989.48832491325277</v>
      </c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8"/>
      <c r="CC75" s="78"/>
      <c r="CD75" s="78"/>
      <c r="CE75" s="78"/>
      <c r="CF75" s="78"/>
      <c r="CG75" s="78"/>
      <c r="CH75" s="78"/>
      <c r="CI75" s="78"/>
    </row>
    <row r="76" spans="2:87" s="77" customFormat="1" ht="125.1" hidden="1" customHeight="1" x14ac:dyDescent="0.95">
      <c r="B76" s="69" t="s">
        <v>79</v>
      </c>
      <c r="C76" s="105">
        <v>490.12961910683862</v>
      </c>
      <c r="D76" s="105">
        <v>321.58532763235587</v>
      </c>
      <c r="E76" s="105">
        <v>1497.21976973507</v>
      </c>
      <c r="F76" s="105">
        <v>268.14516845990312</v>
      </c>
      <c r="G76" s="105">
        <v>54.876560348830331</v>
      </c>
      <c r="H76" s="105">
        <v>323.57099522288127</v>
      </c>
      <c r="I76" s="105">
        <v>545.2580254114572</v>
      </c>
      <c r="J76" s="105">
        <v>458.81334298135585</v>
      </c>
      <c r="K76" s="105">
        <v>89.741058400433332</v>
      </c>
      <c r="L76" s="105">
        <v>167.85557109988474</v>
      </c>
      <c r="M76" s="105">
        <v>464.59823463283175</v>
      </c>
      <c r="N76" s="105">
        <v>1000.5605750117193</v>
      </c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8"/>
      <c r="CC76" s="78"/>
      <c r="CD76" s="78"/>
      <c r="CE76" s="78"/>
      <c r="CF76" s="78"/>
      <c r="CG76" s="78"/>
      <c r="CH76" s="78"/>
      <c r="CI76" s="78"/>
    </row>
    <row r="77" spans="2:87" s="77" customFormat="1" ht="125.1" hidden="1" customHeight="1" x14ac:dyDescent="0.95">
      <c r="B77" s="72">
        <v>2018</v>
      </c>
      <c r="C77" s="106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8"/>
      <c r="CC77" s="78"/>
      <c r="CD77" s="78"/>
      <c r="CE77" s="78"/>
      <c r="CF77" s="78"/>
      <c r="CG77" s="78"/>
      <c r="CH77" s="78"/>
      <c r="CI77" s="78"/>
    </row>
    <row r="78" spans="2:87" s="77" customFormat="1" ht="125.1" hidden="1" customHeight="1" x14ac:dyDescent="0.95">
      <c r="B78" s="73" t="s">
        <v>78</v>
      </c>
      <c r="C78" s="104">
        <v>380.07785078419897</v>
      </c>
      <c r="D78" s="104">
        <v>206.88295487055845</v>
      </c>
      <c r="E78" s="104">
        <v>1049.438982312475</v>
      </c>
      <c r="F78" s="104">
        <v>184.73906194667208</v>
      </c>
      <c r="G78" s="104">
        <v>38.725861184494761</v>
      </c>
      <c r="H78" s="104">
        <v>214.12155296644193</v>
      </c>
      <c r="I78" s="104">
        <v>579.54371970063471</v>
      </c>
      <c r="J78" s="104">
        <v>504.04741999432878</v>
      </c>
      <c r="K78" s="104">
        <v>98.760449569881118</v>
      </c>
      <c r="L78" s="104">
        <v>174.56522136369591</v>
      </c>
      <c r="M78" s="104">
        <v>465.03751538461466</v>
      </c>
      <c r="N78" s="104">
        <v>1012.4705739003552</v>
      </c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8"/>
      <c r="CC78" s="78"/>
      <c r="CD78" s="78"/>
      <c r="CE78" s="78"/>
      <c r="CF78" s="78"/>
      <c r="CG78" s="78"/>
      <c r="CH78" s="78"/>
      <c r="CI78" s="78"/>
    </row>
    <row r="79" spans="2:87" s="77" customFormat="1" ht="125.1" hidden="1" customHeight="1" x14ac:dyDescent="0.95">
      <c r="B79" s="69" t="s">
        <v>77</v>
      </c>
      <c r="C79" s="105">
        <v>289.91228271750077</v>
      </c>
      <c r="D79" s="105">
        <v>236.38085043693832</v>
      </c>
      <c r="E79" s="105">
        <v>1314.0144075066014</v>
      </c>
      <c r="F79" s="105">
        <v>183.55781644669514</v>
      </c>
      <c r="G79" s="105">
        <v>39.722184881275112</v>
      </c>
      <c r="H79" s="105">
        <v>423.43521716470258</v>
      </c>
      <c r="I79" s="105">
        <v>592.39849676073027</v>
      </c>
      <c r="J79" s="105">
        <v>516.80840420086997</v>
      </c>
      <c r="K79" s="105">
        <v>112.64680443208034</v>
      </c>
      <c r="L79" s="105">
        <v>189.81496512706465</v>
      </c>
      <c r="M79" s="105">
        <v>467.53567140057066</v>
      </c>
      <c r="N79" s="105">
        <v>1107.5791594937502</v>
      </c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8"/>
      <c r="CC79" s="78"/>
      <c r="CD79" s="78"/>
      <c r="CE79" s="78"/>
      <c r="CF79" s="78"/>
      <c r="CG79" s="78"/>
      <c r="CH79" s="78"/>
      <c r="CI79" s="78"/>
    </row>
    <row r="80" spans="2:87" s="77" customFormat="1" ht="125.1" hidden="1" customHeight="1" x14ac:dyDescent="0.95">
      <c r="B80" s="73" t="s">
        <v>76</v>
      </c>
      <c r="C80" s="104">
        <v>336.32664116471432</v>
      </c>
      <c r="D80" s="104">
        <v>310.27924600810576</v>
      </c>
      <c r="E80" s="104">
        <v>1629.3422206805876</v>
      </c>
      <c r="F80" s="104">
        <v>263.40932627719747</v>
      </c>
      <c r="G80" s="104">
        <v>58.323908695668116</v>
      </c>
      <c r="H80" s="104">
        <v>281.66962745614791</v>
      </c>
      <c r="I80" s="104">
        <v>842.56036446430835</v>
      </c>
      <c r="J80" s="104">
        <v>529.39722102090161</v>
      </c>
      <c r="K80" s="104">
        <v>143.89610493986856</v>
      </c>
      <c r="L80" s="104">
        <v>195.36266200596302</v>
      </c>
      <c r="M80" s="104">
        <v>515.285731594754</v>
      </c>
      <c r="N80" s="104">
        <v>1047.1641546539497</v>
      </c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8"/>
      <c r="CC80" s="78"/>
      <c r="CD80" s="78"/>
      <c r="CE80" s="78"/>
      <c r="CF80" s="78"/>
      <c r="CG80" s="78"/>
      <c r="CH80" s="78"/>
      <c r="CI80" s="78"/>
    </row>
    <row r="81" spans="2:87" s="77" customFormat="1" ht="125.1" hidden="1" customHeight="1" x14ac:dyDescent="0.95">
      <c r="B81" s="69" t="s">
        <v>75</v>
      </c>
      <c r="C81" s="105">
        <v>499.01602389937472</v>
      </c>
      <c r="D81" s="105">
        <v>345.77695914759454</v>
      </c>
      <c r="E81" s="105">
        <v>1520.2467600811524</v>
      </c>
      <c r="F81" s="105">
        <v>254.78955669809216</v>
      </c>
      <c r="G81" s="105">
        <v>56.955403929809151</v>
      </c>
      <c r="H81" s="105">
        <v>320.85040971477156</v>
      </c>
      <c r="I81" s="105">
        <v>547.23028276743014</v>
      </c>
      <c r="J81" s="105">
        <v>473.43239181069811</v>
      </c>
      <c r="K81" s="105">
        <v>95.030657664688519</v>
      </c>
      <c r="L81" s="105">
        <v>178.35119647231389</v>
      </c>
      <c r="M81" s="105">
        <v>485.45728421060863</v>
      </c>
      <c r="N81" s="105">
        <v>1054.5645251636124</v>
      </c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8"/>
      <c r="CC81" s="78"/>
      <c r="CD81" s="78"/>
      <c r="CE81" s="78"/>
      <c r="CF81" s="78"/>
      <c r="CG81" s="78"/>
      <c r="CH81" s="78"/>
      <c r="CI81" s="78"/>
    </row>
    <row r="82" spans="2:87" s="77" customFormat="1" ht="125.1" hidden="1" customHeight="1" x14ac:dyDescent="0.95">
      <c r="B82" s="72">
        <v>2019</v>
      </c>
      <c r="C82" s="106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8"/>
      <c r="CC82" s="78"/>
      <c r="CD82" s="78"/>
      <c r="CE82" s="78"/>
      <c r="CF82" s="78"/>
      <c r="CG82" s="78"/>
      <c r="CH82" s="78"/>
      <c r="CI82" s="78"/>
    </row>
    <row r="83" spans="2:87" s="77" customFormat="1" ht="125.1" hidden="1" customHeight="1" x14ac:dyDescent="0.95">
      <c r="B83" s="73" t="s">
        <v>74</v>
      </c>
      <c r="C83" s="104">
        <v>389.10124232641618</v>
      </c>
      <c r="D83" s="104">
        <v>254.2988607869664</v>
      </c>
      <c r="E83" s="104">
        <v>1074.4760410415249</v>
      </c>
      <c r="F83" s="104">
        <v>173.5606345056996</v>
      </c>
      <c r="G83" s="104">
        <v>40.012189336389945</v>
      </c>
      <c r="H83" s="104">
        <v>216.3759393992471</v>
      </c>
      <c r="I83" s="104">
        <v>584.64886943629074</v>
      </c>
      <c r="J83" s="104">
        <v>496.19706556276481</v>
      </c>
      <c r="K83" s="104">
        <v>107.49783586105526</v>
      </c>
      <c r="L83" s="104">
        <v>190.52812970584549</v>
      </c>
      <c r="M83" s="104">
        <v>497.07149510170194</v>
      </c>
      <c r="N83" s="104">
        <v>1068.9538321536827</v>
      </c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8"/>
      <c r="CC83" s="78"/>
      <c r="CD83" s="78"/>
      <c r="CE83" s="78"/>
      <c r="CF83" s="78"/>
      <c r="CG83" s="78"/>
      <c r="CH83" s="78"/>
      <c r="CI83" s="78"/>
    </row>
    <row r="84" spans="2:87" s="77" customFormat="1" ht="125.1" hidden="1" customHeight="1" x14ac:dyDescent="0.95">
      <c r="B84" s="69" t="s">
        <v>73</v>
      </c>
      <c r="C84" s="105">
        <v>292.18299382019018</v>
      </c>
      <c r="D84" s="105">
        <v>288.60354380272736</v>
      </c>
      <c r="E84" s="105">
        <v>1343.506920301083</v>
      </c>
      <c r="F84" s="105">
        <v>178.90538889024037</v>
      </c>
      <c r="G84" s="105">
        <v>41.028126787167892</v>
      </c>
      <c r="H84" s="105">
        <v>423.85954768746791</v>
      </c>
      <c r="I84" s="105">
        <v>599.52977633765238</v>
      </c>
      <c r="J84" s="105">
        <v>502.34936405333821</v>
      </c>
      <c r="K84" s="105">
        <v>124.2160594466588</v>
      </c>
      <c r="L84" s="105">
        <v>208.10472522198745</v>
      </c>
      <c r="M84" s="105">
        <v>497.67715502811399</v>
      </c>
      <c r="N84" s="105">
        <v>1159.1431776454801</v>
      </c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8"/>
      <c r="CC84" s="78"/>
      <c r="CD84" s="78"/>
      <c r="CE84" s="78"/>
      <c r="CF84" s="78"/>
      <c r="CG84" s="78"/>
      <c r="CH84" s="78"/>
      <c r="CI84" s="78"/>
    </row>
    <row r="85" spans="2:87" s="77" customFormat="1" ht="125.1" hidden="1" customHeight="1" x14ac:dyDescent="0.95">
      <c r="B85" s="73" t="s">
        <v>72</v>
      </c>
      <c r="C85" s="104">
        <v>334.08451910032568</v>
      </c>
      <c r="D85" s="104">
        <v>343.06113484799647</v>
      </c>
      <c r="E85" s="104">
        <v>1663.6581482278668</v>
      </c>
      <c r="F85" s="104">
        <v>267.12295456414518</v>
      </c>
      <c r="G85" s="104">
        <v>60.825004234622014</v>
      </c>
      <c r="H85" s="104">
        <v>285.15843179089728</v>
      </c>
      <c r="I85" s="104">
        <v>861.86627963628541</v>
      </c>
      <c r="J85" s="104">
        <v>523.65324769288145</v>
      </c>
      <c r="K85" s="104">
        <v>158.26994943398495</v>
      </c>
      <c r="L85" s="104">
        <v>214.34667471789817</v>
      </c>
      <c r="M85" s="104">
        <v>538.76510085984182</v>
      </c>
      <c r="N85" s="104">
        <v>1097.8374314255971</v>
      </c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8"/>
      <c r="CC85" s="78"/>
      <c r="CD85" s="78"/>
      <c r="CE85" s="78"/>
      <c r="CF85" s="78"/>
      <c r="CG85" s="78"/>
      <c r="CH85" s="78"/>
      <c r="CI85" s="78"/>
    </row>
    <row r="86" spans="2:87" s="77" customFormat="1" ht="125.1" hidden="1" customHeight="1" x14ac:dyDescent="0.95">
      <c r="B86" s="69" t="s">
        <v>71</v>
      </c>
      <c r="C86" s="105">
        <v>503.06968136299452</v>
      </c>
      <c r="D86" s="105">
        <v>373.68786756289785</v>
      </c>
      <c r="E86" s="105">
        <v>1536.1764673658001</v>
      </c>
      <c r="F86" s="105">
        <v>267.67647825688658</v>
      </c>
      <c r="G86" s="105">
        <v>60.362378782732115</v>
      </c>
      <c r="H86" s="105">
        <v>320.30865344947125</v>
      </c>
      <c r="I86" s="105">
        <v>569.15373886086206</v>
      </c>
      <c r="J86" s="105">
        <v>489.55152076813499</v>
      </c>
      <c r="K86" s="105">
        <v>102.6886162373391</v>
      </c>
      <c r="L86" s="105">
        <v>198.41698331116396</v>
      </c>
      <c r="M86" s="105">
        <v>493.20092564355093</v>
      </c>
      <c r="N86" s="105">
        <v>1105.9451591296784</v>
      </c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8"/>
      <c r="CC86" s="78"/>
      <c r="CD86" s="78"/>
      <c r="CE86" s="78"/>
      <c r="CF86" s="78"/>
      <c r="CG86" s="78"/>
      <c r="CH86" s="78"/>
      <c r="CI86" s="78"/>
    </row>
    <row r="87" spans="2:87" s="77" customFormat="1" ht="125.1" hidden="1" customHeight="1" x14ac:dyDescent="0.95">
      <c r="B87" s="72">
        <v>2020</v>
      </c>
      <c r="C87" s="106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8"/>
      <c r="CC87" s="78"/>
      <c r="CD87" s="78"/>
      <c r="CE87" s="78"/>
      <c r="CF87" s="78"/>
      <c r="CG87" s="78"/>
      <c r="CH87" s="78"/>
      <c r="CI87" s="78"/>
    </row>
    <row r="88" spans="2:87" s="77" customFormat="1" ht="125.1" hidden="1" customHeight="1" x14ac:dyDescent="0.95">
      <c r="B88" s="73" t="s">
        <v>70</v>
      </c>
      <c r="C88" s="104">
        <v>419.0179752736845</v>
      </c>
      <c r="D88" s="104">
        <v>233.37759010703456</v>
      </c>
      <c r="E88" s="104">
        <v>1086.7103273663531</v>
      </c>
      <c r="F88" s="104">
        <v>178.46090376646009</v>
      </c>
      <c r="G88" s="104">
        <v>41.463563318152964</v>
      </c>
      <c r="H88" s="104">
        <v>219.09439767160907</v>
      </c>
      <c r="I88" s="104">
        <v>612.07991910424369</v>
      </c>
      <c r="J88" s="104">
        <v>459.18594552482932</v>
      </c>
      <c r="K88" s="104">
        <v>111.00072107697305</v>
      </c>
      <c r="L88" s="104">
        <v>222.94049741038486</v>
      </c>
      <c r="M88" s="104">
        <v>518.74493493874502</v>
      </c>
      <c r="N88" s="104">
        <v>1124.0245671726718</v>
      </c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8"/>
      <c r="CC88" s="78"/>
      <c r="CD88" s="78"/>
      <c r="CE88" s="78"/>
      <c r="CF88" s="78"/>
      <c r="CG88" s="78"/>
      <c r="CH88" s="78"/>
      <c r="CI88" s="78"/>
    </row>
    <row r="89" spans="2:87" s="77" customFormat="1" ht="125.1" hidden="1" customHeight="1" x14ac:dyDescent="0.95">
      <c r="B89" s="69" t="s">
        <v>69</v>
      </c>
      <c r="C89" s="105">
        <v>308.20204974888361</v>
      </c>
      <c r="D89" s="105">
        <v>269.65633444320156</v>
      </c>
      <c r="E89" s="105">
        <v>1230.7300982323029</v>
      </c>
      <c r="F89" s="105">
        <v>172.21074843397881</v>
      </c>
      <c r="G89" s="105">
        <v>39.82772907576922</v>
      </c>
      <c r="H89" s="105">
        <v>390.75802619876197</v>
      </c>
      <c r="I89" s="105">
        <v>567.87691416324515</v>
      </c>
      <c r="J89" s="105">
        <v>393.93819155754551</v>
      </c>
      <c r="K89" s="105">
        <v>104.60046873498189</v>
      </c>
      <c r="L89" s="105">
        <v>210.70892643857871</v>
      </c>
      <c r="M89" s="105">
        <v>503.88789052469139</v>
      </c>
      <c r="N89" s="105">
        <v>1198.9237971147286</v>
      </c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8"/>
      <c r="CC89" s="78"/>
      <c r="CD89" s="78"/>
      <c r="CE89" s="78"/>
      <c r="CF89" s="78"/>
      <c r="CG89" s="78"/>
      <c r="CH89" s="78"/>
      <c r="CI89" s="78"/>
    </row>
    <row r="90" spans="2:87" s="77" customFormat="1" ht="125.1" hidden="1" customHeight="1" x14ac:dyDescent="0.95">
      <c r="B90" s="73" t="s">
        <v>68</v>
      </c>
      <c r="C90" s="104">
        <v>346.42681372024248</v>
      </c>
      <c r="D90" s="104">
        <v>329.62692707653997</v>
      </c>
      <c r="E90" s="104">
        <v>1561.8705088515019</v>
      </c>
      <c r="F90" s="104">
        <v>257.78761399457858</v>
      </c>
      <c r="G90" s="104">
        <v>59.775469593495643</v>
      </c>
      <c r="H90" s="104">
        <v>276.26440261066227</v>
      </c>
      <c r="I90" s="104">
        <v>837.35895188066058</v>
      </c>
      <c r="J90" s="104">
        <v>429.0656716526621</v>
      </c>
      <c r="K90" s="104">
        <v>139.8491211884882</v>
      </c>
      <c r="L90" s="104">
        <v>224.16005513438645</v>
      </c>
      <c r="M90" s="104">
        <v>548.38963608717802</v>
      </c>
      <c r="N90" s="104">
        <v>1095.3229776737687</v>
      </c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8"/>
      <c r="CC90" s="78"/>
      <c r="CD90" s="78"/>
      <c r="CE90" s="78"/>
      <c r="CF90" s="78"/>
      <c r="CG90" s="78"/>
      <c r="CH90" s="78"/>
      <c r="CI90" s="78"/>
    </row>
    <row r="91" spans="2:87" s="77" customFormat="1" ht="125.1" hidden="1" customHeight="1" x14ac:dyDescent="0.95">
      <c r="B91" s="69" t="s">
        <v>67</v>
      </c>
      <c r="C91" s="105">
        <v>537.02436042014915</v>
      </c>
      <c r="D91" s="105">
        <v>389.90052175660588</v>
      </c>
      <c r="E91" s="105">
        <v>1477.2097283411656</v>
      </c>
      <c r="F91" s="105">
        <v>255.2011995830284</v>
      </c>
      <c r="G91" s="105">
        <v>59.972390330581334</v>
      </c>
      <c r="H91" s="105">
        <v>317.24093120547474</v>
      </c>
      <c r="I91" s="105">
        <v>549.72449880840213</v>
      </c>
      <c r="J91" s="105">
        <v>388.35400324306295</v>
      </c>
      <c r="K91" s="105">
        <v>90.653195367821567</v>
      </c>
      <c r="L91" s="105">
        <v>214.31740798177066</v>
      </c>
      <c r="M91" s="105">
        <v>516.65814227244073</v>
      </c>
      <c r="N91" s="105">
        <v>1105.2661181298374</v>
      </c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8"/>
      <c r="CC91" s="78"/>
      <c r="CD91" s="78"/>
      <c r="CE91" s="78"/>
      <c r="CF91" s="78"/>
      <c r="CG91" s="78"/>
      <c r="CH91" s="78"/>
      <c r="CI91" s="78"/>
    </row>
    <row r="92" spans="2:87" s="77" customFormat="1" ht="125.1" hidden="1" customHeight="1" x14ac:dyDescent="0.95">
      <c r="B92" s="72">
        <v>2021</v>
      </c>
      <c r="C92" s="106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8"/>
      <c r="CC92" s="78"/>
      <c r="CD92" s="78"/>
      <c r="CE92" s="78"/>
      <c r="CF92" s="78"/>
      <c r="CG92" s="78"/>
      <c r="CH92" s="78"/>
      <c r="CI92" s="78"/>
    </row>
    <row r="93" spans="2:87" s="77" customFormat="1" ht="125.1" hidden="1" customHeight="1" x14ac:dyDescent="0.95">
      <c r="B93" s="73" t="s">
        <v>66</v>
      </c>
      <c r="C93" s="104">
        <v>452.32673918096782</v>
      </c>
      <c r="D93" s="104">
        <v>257.06059714217503</v>
      </c>
      <c r="E93" s="104">
        <v>1050.1438882706</v>
      </c>
      <c r="F93" s="104">
        <v>175.67728797417288</v>
      </c>
      <c r="G93" s="104">
        <v>40.430532748554569</v>
      </c>
      <c r="H93" s="104">
        <v>213.8596801933287</v>
      </c>
      <c r="I93" s="104">
        <v>630.00810628307329</v>
      </c>
      <c r="J93" s="104">
        <v>462.56616019186282</v>
      </c>
      <c r="K93" s="104">
        <v>105.32404621298595</v>
      </c>
      <c r="L93" s="104">
        <v>217.18739707670548</v>
      </c>
      <c r="M93" s="104">
        <v>515.09889545499914</v>
      </c>
      <c r="N93" s="104">
        <v>1150.8148402584009</v>
      </c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8"/>
      <c r="CC93" s="78"/>
      <c r="CD93" s="78"/>
      <c r="CE93" s="78"/>
      <c r="CF93" s="78"/>
      <c r="CG93" s="78"/>
      <c r="CH93" s="78"/>
      <c r="CI93" s="78"/>
    </row>
    <row r="94" spans="2:87" s="77" customFormat="1" ht="125.1" hidden="1" customHeight="1" x14ac:dyDescent="0.95">
      <c r="B94" s="69" t="s">
        <v>65</v>
      </c>
      <c r="C94" s="105">
        <v>337.28122358861521</v>
      </c>
      <c r="D94" s="105">
        <v>285.44844466792131</v>
      </c>
      <c r="E94" s="105">
        <v>1292.9200153742765</v>
      </c>
      <c r="F94" s="105">
        <v>175.06458016817135</v>
      </c>
      <c r="G94" s="105">
        <v>41.122595255900158</v>
      </c>
      <c r="H94" s="105">
        <v>431.2468296755211</v>
      </c>
      <c r="I94" s="105">
        <v>603.10929243146609</v>
      </c>
      <c r="J94" s="105">
        <v>424.60045688305979</v>
      </c>
      <c r="K94" s="105">
        <v>112.99722645346746</v>
      </c>
      <c r="L94" s="105">
        <v>223.61584801957662</v>
      </c>
      <c r="M94" s="105">
        <v>526.93825985695594</v>
      </c>
      <c r="N94" s="105">
        <v>1233.812930619132</v>
      </c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8"/>
      <c r="CC94" s="78"/>
      <c r="CD94" s="78"/>
      <c r="CE94" s="78"/>
      <c r="CF94" s="78"/>
      <c r="CG94" s="78"/>
      <c r="CH94" s="78"/>
      <c r="CI94" s="78"/>
    </row>
    <row r="95" spans="2:87" s="77" customFormat="1" ht="125.1" hidden="1" customHeight="1" x14ac:dyDescent="0.95">
      <c r="B95" s="73" t="s">
        <v>64</v>
      </c>
      <c r="C95" s="104">
        <v>375.27054883289185</v>
      </c>
      <c r="D95" s="104">
        <v>369.2703169140654</v>
      </c>
      <c r="E95" s="104">
        <v>1646.3255413736056</v>
      </c>
      <c r="F95" s="104">
        <v>260.22519504000905</v>
      </c>
      <c r="G95" s="104">
        <v>62.122005682918584</v>
      </c>
      <c r="H95" s="104">
        <v>294.64004717489365</v>
      </c>
      <c r="I95" s="104">
        <v>877.03590951901356</v>
      </c>
      <c r="J95" s="104">
        <v>458.91003729722411</v>
      </c>
      <c r="K95" s="104">
        <v>150.41391610480213</v>
      </c>
      <c r="L95" s="104">
        <v>242.55383175254266</v>
      </c>
      <c r="M95" s="104">
        <v>582.67953505210744</v>
      </c>
      <c r="N95" s="104">
        <v>1118.3522156514855</v>
      </c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8"/>
      <c r="CC95" s="78"/>
      <c r="CD95" s="78"/>
      <c r="CE95" s="78"/>
      <c r="CF95" s="78"/>
      <c r="CG95" s="78"/>
      <c r="CH95" s="78"/>
      <c r="CI95" s="78"/>
    </row>
    <row r="96" spans="2:87" s="77" customFormat="1" ht="125.1" hidden="1" customHeight="1" x14ac:dyDescent="0.95">
      <c r="B96" s="69" t="s">
        <v>63</v>
      </c>
      <c r="C96" s="105">
        <v>573.46470909544655</v>
      </c>
      <c r="D96" s="105">
        <v>495.21804198626972</v>
      </c>
      <c r="E96" s="105">
        <v>1574.1028967623117</v>
      </c>
      <c r="F96" s="105">
        <v>261.46611478693529</v>
      </c>
      <c r="G96" s="105">
        <v>63.020980077907211</v>
      </c>
      <c r="H96" s="105">
        <v>349.66269676847708</v>
      </c>
      <c r="I96" s="105">
        <v>584.38705050649082</v>
      </c>
      <c r="J96" s="105">
        <v>424.52386970708739</v>
      </c>
      <c r="K96" s="105">
        <v>98.795937513398215</v>
      </c>
      <c r="L96" s="105">
        <v>229.22171378862203</v>
      </c>
      <c r="M96" s="105">
        <v>545.69629422739627</v>
      </c>
      <c r="N96" s="105">
        <v>1121.5427344970662</v>
      </c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8"/>
      <c r="CC96" s="78"/>
      <c r="CD96" s="78"/>
      <c r="CE96" s="78"/>
      <c r="CF96" s="78"/>
      <c r="CG96" s="78"/>
      <c r="CH96" s="78"/>
      <c r="CI96" s="78"/>
    </row>
    <row r="97" spans="2:87" s="77" customFormat="1" ht="125.1" hidden="1" customHeight="1" x14ac:dyDescent="0.95">
      <c r="B97" s="72">
        <v>2022</v>
      </c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8"/>
      <c r="CC97" s="78"/>
      <c r="CD97" s="78"/>
      <c r="CE97" s="78"/>
      <c r="CF97" s="78"/>
      <c r="CG97" s="78"/>
      <c r="CH97" s="78"/>
      <c r="CI97" s="78"/>
    </row>
    <row r="98" spans="2:87" s="77" customFormat="1" ht="125.1" hidden="1" customHeight="1" x14ac:dyDescent="0.95">
      <c r="B98" s="69" t="s">
        <v>62</v>
      </c>
      <c r="C98" s="105">
        <v>468.80431919991946</v>
      </c>
      <c r="D98" s="105">
        <v>333.32103090613515</v>
      </c>
      <c r="E98" s="105">
        <v>1115.061147416757</v>
      </c>
      <c r="F98" s="105">
        <v>175.80970192376549</v>
      </c>
      <c r="G98" s="105">
        <v>42.919001145797445</v>
      </c>
      <c r="H98" s="105">
        <v>229.21881064804151</v>
      </c>
      <c r="I98" s="105">
        <v>636.73817369249787</v>
      </c>
      <c r="J98" s="105">
        <v>456.9719321087901</v>
      </c>
      <c r="K98" s="105">
        <v>114.31623368775729</v>
      </c>
      <c r="L98" s="105">
        <v>240.88494547302571</v>
      </c>
      <c r="M98" s="105">
        <v>537.47874901486591</v>
      </c>
      <c r="N98" s="105">
        <v>1174.5301065540305</v>
      </c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8"/>
      <c r="CC98" s="78"/>
      <c r="CD98" s="78"/>
      <c r="CE98" s="78"/>
      <c r="CF98" s="78"/>
      <c r="CG98" s="78"/>
      <c r="CH98" s="78"/>
      <c r="CI98" s="78"/>
    </row>
    <row r="99" spans="2:87" s="77" customFormat="1" ht="125.1" hidden="1" customHeight="1" x14ac:dyDescent="0.95">
      <c r="B99" s="73" t="s">
        <v>61</v>
      </c>
      <c r="C99" s="104">
        <v>353.20145030973413</v>
      </c>
      <c r="D99" s="104">
        <v>415.81191887386086</v>
      </c>
      <c r="E99" s="104">
        <v>1369.4717806303875</v>
      </c>
      <c r="F99" s="104">
        <v>181.53922593609906</v>
      </c>
      <c r="G99" s="104">
        <v>44.599285967060133</v>
      </c>
      <c r="H99" s="104">
        <v>467.71850597902613</v>
      </c>
      <c r="I99" s="104">
        <v>614.5695484484479</v>
      </c>
      <c r="J99" s="104">
        <v>442.65804909920467</v>
      </c>
      <c r="K99" s="104">
        <v>124.74207428178681</v>
      </c>
      <c r="L99" s="104">
        <v>253.5171481931294</v>
      </c>
      <c r="M99" s="104">
        <v>537.53174747616754</v>
      </c>
      <c r="N99" s="104">
        <v>1264.0923898868004</v>
      </c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8"/>
      <c r="CC99" s="78"/>
      <c r="CD99" s="78"/>
      <c r="CE99" s="78"/>
      <c r="CF99" s="78"/>
      <c r="CG99" s="78"/>
      <c r="CH99" s="78"/>
      <c r="CI99" s="78"/>
    </row>
    <row r="100" spans="2:87" s="77" customFormat="1" ht="125.1" hidden="1" customHeight="1" x14ac:dyDescent="0.95">
      <c r="B100" s="69" t="s">
        <v>60</v>
      </c>
      <c r="C100" s="105">
        <v>392.8176579272357</v>
      </c>
      <c r="D100" s="105">
        <v>519.19936246153623</v>
      </c>
      <c r="E100" s="105">
        <v>1792.4173333941799</v>
      </c>
      <c r="F100" s="105">
        <v>273.53103209523022</v>
      </c>
      <c r="G100" s="105">
        <v>67.835620150796103</v>
      </c>
      <c r="H100" s="105">
        <v>324.8264351019688</v>
      </c>
      <c r="I100" s="105">
        <v>930.42858202694163</v>
      </c>
      <c r="J100" s="105">
        <v>494.57520730270772</v>
      </c>
      <c r="K100" s="105">
        <v>166.24136457635407</v>
      </c>
      <c r="L100" s="105">
        <v>274.9676676041438</v>
      </c>
      <c r="M100" s="105">
        <v>592.62457582034324</v>
      </c>
      <c r="N100" s="105">
        <v>1162.9650651957581</v>
      </c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8"/>
      <c r="CC100" s="78"/>
      <c r="CD100" s="78"/>
      <c r="CE100" s="78"/>
      <c r="CF100" s="78"/>
      <c r="CG100" s="78"/>
      <c r="CH100" s="78"/>
      <c r="CI100" s="78"/>
    </row>
    <row r="101" spans="2:87" s="77" customFormat="1" ht="125.1" hidden="1" customHeight="1" x14ac:dyDescent="0.95">
      <c r="B101" s="73" t="s">
        <v>59</v>
      </c>
      <c r="C101" s="104">
        <v>596.72971941738967</v>
      </c>
      <c r="D101" s="104">
        <v>593.54282261432763</v>
      </c>
      <c r="E101" s="104">
        <v>1687.3187086437244</v>
      </c>
      <c r="F101" s="104">
        <v>270.49988943220103</v>
      </c>
      <c r="G101" s="104">
        <v>68.045522069662155</v>
      </c>
      <c r="H101" s="104">
        <v>377.47053242679596</v>
      </c>
      <c r="I101" s="104">
        <v>620.67839122998544</v>
      </c>
      <c r="J101" s="104">
        <v>457.06645730409201</v>
      </c>
      <c r="K101" s="104">
        <v>111.91980694886774</v>
      </c>
      <c r="L101" s="104">
        <v>264.94938713433203</v>
      </c>
      <c r="M101" s="104">
        <v>548.88317941605249</v>
      </c>
      <c r="N101" s="104">
        <v>1157.8211312215724</v>
      </c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8"/>
      <c r="CC101" s="78"/>
      <c r="CD101" s="78"/>
      <c r="CE101" s="78"/>
      <c r="CF101" s="78"/>
      <c r="CG101" s="78"/>
      <c r="CH101" s="78"/>
      <c r="CI101" s="78"/>
    </row>
    <row r="102" spans="2:87" s="77" customFormat="1" ht="125.1" customHeight="1" x14ac:dyDescent="0.95">
      <c r="B102" s="72">
        <v>2023</v>
      </c>
      <c r="C102" s="106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8"/>
      <c r="CC102" s="78"/>
      <c r="CD102" s="78"/>
      <c r="CE102" s="78"/>
      <c r="CF102" s="78"/>
      <c r="CG102" s="78"/>
      <c r="CH102" s="78"/>
      <c r="CI102" s="78"/>
    </row>
    <row r="103" spans="2:87" s="77" customFormat="1" ht="125.1" customHeight="1" x14ac:dyDescent="0.95">
      <c r="B103" s="74" t="s">
        <v>58</v>
      </c>
      <c r="C103" s="109">
        <v>488.7691074789592</v>
      </c>
      <c r="D103" s="109">
        <v>346.73703790099529</v>
      </c>
      <c r="E103" s="109">
        <v>1240.6522798389046</v>
      </c>
      <c r="F103" s="109">
        <v>189.77327590784961</v>
      </c>
      <c r="G103" s="109">
        <v>48.188906238765753</v>
      </c>
      <c r="H103" s="109">
        <v>273.08316903818672</v>
      </c>
      <c r="I103" s="109">
        <v>688.06212119303598</v>
      </c>
      <c r="J103" s="109">
        <v>510.49183524752317</v>
      </c>
      <c r="K103" s="109">
        <v>132.39306941593665</v>
      </c>
      <c r="L103" s="109">
        <v>275.44706188284351</v>
      </c>
      <c r="M103" s="109">
        <v>559.90959070048268</v>
      </c>
      <c r="N103" s="109">
        <v>1236.8392041832424</v>
      </c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8"/>
      <c r="CC103" s="78"/>
      <c r="CD103" s="78"/>
      <c r="CE103" s="78"/>
      <c r="CF103" s="78"/>
      <c r="CG103" s="78"/>
      <c r="CH103" s="78"/>
      <c r="CI103" s="78"/>
    </row>
    <row r="104" spans="2:87" s="77" customFormat="1" ht="125.1" customHeight="1" x14ac:dyDescent="0.95">
      <c r="B104" s="69" t="s">
        <v>57</v>
      </c>
      <c r="C104" s="105">
        <v>385.5390637986348</v>
      </c>
      <c r="D104" s="105">
        <v>355.49273088113767</v>
      </c>
      <c r="E104" s="105">
        <v>1524.917227139545</v>
      </c>
      <c r="F104" s="105">
        <v>193.78093371852307</v>
      </c>
      <c r="G104" s="105">
        <v>49.895014874098173</v>
      </c>
      <c r="H104" s="105">
        <v>493.24438545707648</v>
      </c>
      <c r="I104" s="105">
        <v>667.82802932412085</v>
      </c>
      <c r="J104" s="105">
        <v>491.34554658415658</v>
      </c>
      <c r="K104" s="105">
        <v>144.70920427872559</v>
      </c>
      <c r="L104" s="105">
        <v>289.25350160088874</v>
      </c>
      <c r="M104" s="105">
        <v>571.72963559970754</v>
      </c>
      <c r="N104" s="105">
        <v>1333.4966473225657</v>
      </c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8"/>
      <c r="CC104" s="78"/>
      <c r="CD104" s="78"/>
      <c r="CE104" s="78"/>
      <c r="CF104" s="78"/>
      <c r="CG104" s="78"/>
      <c r="CH104" s="78"/>
      <c r="CI104" s="78"/>
    </row>
    <row r="105" spans="2:87" s="77" customFormat="1" ht="125.1" customHeight="1" x14ac:dyDescent="0.95">
      <c r="B105" s="73" t="s">
        <v>56</v>
      </c>
      <c r="C105" s="104">
        <v>440.21177217917335</v>
      </c>
      <c r="D105" s="104">
        <v>308.79065116703026</v>
      </c>
      <c r="E105" s="104">
        <v>1955.501032074055</v>
      </c>
      <c r="F105" s="104">
        <v>291.02682667229243</v>
      </c>
      <c r="G105" s="104">
        <v>75.554781455134417</v>
      </c>
      <c r="H105" s="104">
        <v>342.00010607954289</v>
      </c>
      <c r="I105" s="104">
        <v>1035.458333882573</v>
      </c>
      <c r="J105" s="104">
        <v>549.23405819715606</v>
      </c>
      <c r="K105" s="104">
        <v>192.66850310748254</v>
      </c>
      <c r="L105" s="104">
        <v>313.27545273209762</v>
      </c>
      <c r="M105" s="104">
        <v>628.94422324247228</v>
      </c>
      <c r="N105" s="104">
        <v>1209.5696029792032</v>
      </c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8"/>
      <c r="CC105" s="78"/>
      <c r="CD105" s="78"/>
      <c r="CE105" s="78"/>
      <c r="CF105" s="78"/>
      <c r="CG105" s="78"/>
      <c r="CH105" s="78"/>
      <c r="CI105" s="78"/>
    </row>
    <row r="106" spans="2:87" s="77" customFormat="1" ht="125.1" customHeight="1" x14ac:dyDescent="0.95">
      <c r="B106" s="75" t="s">
        <v>55</v>
      </c>
      <c r="C106" s="110">
        <v>660.4482377808647</v>
      </c>
      <c r="D106" s="110">
        <v>399.70561894415619</v>
      </c>
      <c r="E106" s="110">
        <v>1806.4046040961614</v>
      </c>
      <c r="F106" s="110">
        <v>284.3030156271081</v>
      </c>
      <c r="G106" s="110">
        <v>73.790597780836606</v>
      </c>
      <c r="H106" s="110">
        <v>422.65824418677812</v>
      </c>
      <c r="I106" s="110">
        <v>690.94549352176352</v>
      </c>
      <c r="J106" s="110">
        <v>481.03742485802195</v>
      </c>
      <c r="K106" s="110">
        <v>122.24578832340161</v>
      </c>
      <c r="L106" s="110">
        <v>289.43376516698117</v>
      </c>
      <c r="M106" s="110">
        <v>586.90325859054235</v>
      </c>
      <c r="N106" s="110">
        <v>1192.0332926607432</v>
      </c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8"/>
      <c r="CC106" s="78"/>
      <c r="CD106" s="78"/>
      <c r="CE106" s="78"/>
      <c r="CF106" s="78"/>
      <c r="CG106" s="78"/>
      <c r="CH106" s="78"/>
      <c r="CI106" s="78"/>
    </row>
    <row r="107" spans="2:87" s="77" customFormat="1" ht="125.1" customHeight="1" x14ac:dyDescent="0.95">
      <c r="B107" s="72" t="s">
        <v>149</v>
      </c>
      <c r="C107" s="106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8"/>
      <c r="CC107" s="78"/>
      <c r="CD107" s="78"/>
      <c r="CE107" s="78"/>
      <c r="CF107" s="78"/>
      <c r="CG107" s="78"/>
      <c r="CH107" s="78"/>
      <c r="CI107" s="78"/>
    </row>
    <row r="108" spans="2:87" s="77" customFormat="1" ht="125.1" customHeight="1" x14ac:dyDescent="0.95">
      <c r="B108" s="74" t="s">
        <v>157</v>
      </c>
      <c r="C108" s="109">
        <v>542.80200260321135</v>
      </c>
      <c r="D108" s="109">
        <v>327.2569192219857</v>
      </c>
      <c r="E108" s="109">
        <v>1343.0739233703782</v>
      </c>
      <c r="F108" s="109">
        <v>204.07620670283595</v>
      </c>
      <c r="G108" s="109">
        <v>52.894374108385641</v>
      </c>
      <c r="H108" s="109">
        <v>269.30242148640946</v>
      </c>
      <c r="I108" s="109">
        <v>732.80174672812745</v>
      </c>
      <c r="J108" s="109">
        <v>537.1076935273494</v>
      </c>
      <c r="K108" s="109">
        <v>139.9247144618235</v>
      </c>
      <c r="L108" s="109">
        <v>293.21425616838974</v>
      </c>
      <c r="M108" s="109">
        <v>584.44348931393472</v>
      </c>
      <c r="N108" s="109">
        <v>1279.0356823874727</v>
      </c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8"/>
      <c r="CC108" s="78"/>
      <c r="CD108" s="78"/>
      <c r="CE108" s="78"/>
      <c r="CF108" s="78"/>
      <c r="CG108" s="78"/>
      <c r="CH108" s="78"/>
      <c r="CI108" s="78"/>
    </row>
    <row r="109" spans="2:87" s="77" customFormat="1" ht="125.1" customHeight="1" x14ac:dyDescent="0.95">
      <c r="B109" s="69" t="s">
        <v>158</v>
      </c>
      <c r="C109" s="105">
        <v>419.8912327593153</v>
      </c>
      <c r="D109" s="105">
        <v>297.87824184172899</v>
      </c>
      <c r="E109" s="105">
        <v>1616.7326026419776</v>
      </c>
      <c r="F109" s="105">
        <v>209.87257489686183</v>
      </c>
      <c r="G109" s="105">
        <v>54.040957467796339</v>
      </c>
      <c r="H109" s="105">
        <v>483.64058900533746</v>
      </c>
      <c r="I109" s="105">
        <v>710.53765406139973</v>
      </c>
      <c r="J109" s="105">
        <v>535.90511607118287</v>
      </c>
      <c r="K109" s="105">
        <v>151.22791022028568</v>
      </c>
      <c r="L109" s="105">
        <v>306.57734758166038</v>
      </c>
      <c r="M109" s="105">
        <v>597.27897566212721</v>
      </c>
      <c r="N109" s="105">
        <v>1370.9744690013358</v>
      </c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8"/>
      <c r="CC109" s="78"/>
      <c r="CD109" s="78"/>
      <c r="CE109" s="78"/>
      <c r="CF109" s="78"/>
      <c r="CG109" s="78"/>
      <c r="CH109" s="78"/>
      <c r="CI109" s="78"/>
    </row>
    <row r="110" spans="2:87" s="77" customFormat="1" ht="125.1" customHeight="1" x14ac:dyDescent="0.95">
      <c r="B110" s="73" t="s">
        <v>159</v>
      </c>
      <c r="C110" s="104">
        <v>472.33325307053548</v>
      </c>
      <c r="D110" s="104">
        <v>319.9915899905875</v>
      </c>
      <c r="E110" s="104">
        <v>2105.8059562971634</v>
      </c>
      <c r="F110" s="104">
        <v>316.92297782953528</v>
      </c>
      <c r="G110" s="104">
        <v>81.213034470189584</v>
      </c>
      <c r="H110" s="104">
        <v>335.08455728785253</v>
      </c>
      <c r="I110" s="104">
        <v>1081.5996760406447</v>
      </c>
      <c r="J110" s="104">
        <v>579.97191471110375</v>
      </c>
      <c r="K110" s="104">
        <v>196.3789150330951</v>
      </c>
      <c r="L110" s="104">
        <v>322.89405996786775</v>
      </c>
      <c r="M110" s="104">
        <v>660.7423966070287</v>
      </c>
      <c r="N110" s="104">
        <v>1243.4842920101437</v>
      </c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8"/>
      <c r="CC110" s="78"/>
      <c r="CD110" s="78"/>
      <c r="CE110" s="78"/>
      <c r="CF110" s="78"/>
      <c r="CG110" s="78"/>
      <c r="CH110" s="78"/>
      <c r="CI110" s="78"/>
    </row>
    <row r="111" spans="2:87" s="77" customFormat="1" ht="125.1" customHeight="1" x14ac:dyDescent="0.95">
      <c r="B111" s="75" t="s">
        <v>160</v>
      </c>
      <c r="C111" s="110">
        <v>746.5521663150879</v>
      </c>
      <c r="D111" s="110">
        <v>421.05838272222388</v>
      </c>
      <c r="E111" s="110">
        <v>1953.4169117062297</v>
      </c>
      <c r="F111" s="110">
        <v>303.46928383650351</v>
      </c>
      <c r="G111" s="110">
        <v>77.584199275196383</v>
      </c>
      <c r="H111" s="110">
        <v>408.26924330367916</v>
      </c>
      <c r="I111" s="110">
        <v>729.24105007281707</v>
      </c>
      <c r="J111" s="110">
        <v>507.3600612525255</v>
      </c>
      <c r="K111" s="110">
        <v>126.55042417534453</v>
      </c>
      <c r="L111" s="110">
        <v>297.14154781289091</v>
      </c>
      <c r="M111" s="110">
        <v>615.57425625646965</v>
      </c>
      <c r="N111" s="110">
        <v>1217.6117655230332</v>
      </c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8"/>
      <c r="CC111" s="78"/>
      <c r="CD111" s="78"/>
      <c r="CE111" s="78"/>
      <c r="CF111" s="78"/>
      <c r="CG111" s="78"/>
      <c r="CH111" s="78"/>
      <c r="CI111" s="78"/>
    </row>
    <row r="112" spans="2:87" s="77" customFormat="1" ht="125.1" customHeight="1" x14ac:dyDescent="0.95">
      <c r="B112" s="72" t="s">
        <v>142</v>
      </c>
      <c r="C112" s="106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8"/>
      <c r="CC112" s="78"/>
      <c r="CD112" s="78"/>
      <c r="CE112" s="78"/>
      <c r="CF112" s="78"/>
      <c r="CG112" s="78"/>
      <c r="CH112" s="78"/>
      <c r="CI112" s="78"/>
    </row>
    <row r="113" spans="2:87" s="77" customFormat="1" ht="125.1" customHeight="1" x14ac:dyDescent="0.95">
      <c r="B113" s="74" t="s">
        <v>153</v>
      </c>
      <c r="C113" s="109">
        <v>605.98032090189167</v>
      </c>
      <c r="D113" s="109">
        <v>308.35066497760988</v>
      </c>
      <c r="E113" s="109">
        <v>1459.1655969479239</v>
      </c>
      <c r="F113" s="109">
        <v>218.17374645577772</v>
      </c>
      <c r="G113" s="109">
        <v>56.025748520055117</v>
      </c>
      <c r="H113" s="109">
        <v>278.01766436151019</v>
      </c>
      <c r="I113" s="109">
        <v>783.26757843944063</v>
      </c>
      <c r="J113" s="109">
        <v>565.01909462275751</v>
      </c>
      <c r="K113" s="109">
        <v>148.79452726034341</v>
      </c>
      <c r="L113" s="109">
        <v>303.57904870327934</v>
      </c>
      <c r="M113" s="109">
        <v>615.99546515603174</v>
      </c>
      <c r="N113" s="109">
        <v>1309.8103317594005</v>
      </c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8"/>
      <c r="CC113" s="78"/>
      <c r="CD113" s="78"/>
      <c r="CE113" s="78"/>
      <c r="CF113" s="78"/>
      <c r="CG113" s="78"/>
      <c r="CH113" s="78"/>
      <c r="CI113" s="78"/>
    </row>
    <row r="114" spans="2:87" s="77" customFormat="1" ht="125.1" customHeight="1" x14ac:dyDescent="0.95">
      <c r="B114" s="69" t="s">
        <v>154</v>
      </c>
      <c r="C114" s="105">
        <v>472.29648094807533</v>
      </c>
      <c r="D114" s="105">
        <v>318.9850094856701</v>
      </c>
      <c r="E114" s="105">
        <v>1750.8842561986849</v>
      </c>
      <c r="F114" s="105">
        <v>220.80664776564828</v>
      </c>
      <c r="G114" s="105">
        <v>59.787273335810738</v>
      </c>
      <c r="H114" s="105">
        <v>496.09254215055506</v>
      </c>
      <c r="I114" s="105">
        <v>768.13071337970825</v>
      </c>
      <c r="J114" s="105">
        <v>570.03209340890214</v>
      </c>
      <c r="K114" s="105">
        <v>161.95135436070609</v>
      </c>
      <c r="L114" s="105">
        <v>317.0678124029422</v>
      </c>
      <c r="M114" s="105">
        <v>627.89234590197452</v>
      </c>
      <c r="N114" s="105">
        <v>1404.4939851158433</v>
      </c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</row>
    <row r="115" spans="2:87" s="77" customFormat="1" ht="124.5" customHeight="1" x14ac:dyDescent="0.95">
      <c r="B115" s="73" t="s">
        <v>155</v>
      </c>
      <c r="C115" s="104">
        <v>509.08530288519358</v>
      </c>
      <c r="D115" s="104">
        <v>357.80482232432865</v>
      </c>
      <c r="E115" s="104">
        <v>2274.4854759496811</v>
      </c>
      <c r="F115" s="104">
        <v>335.6791106468674</v>
      </c>
      <c r="G115" s="104">
        <v>87.458985666449607</v>
      </c>
      <c r="H115" s="104">
        <v>340.58439304663278</v>
      </c>
      <c r="I115" s="104">
        <v>1141.2568299898142</v>
      </c>
      <c r="J115" s="104">
        <v>619.82392344666903</v>
      </c>
      <c r="K115" s="104">
        <v>210.0665193751901</v>
      </c>
      <c r="L115" s="104">
        <v>338.21565547368812</v>
      </c>
      <c r="M115" s="104">
        <v>695.12029978968167</v>
      </c>
      <c r="N115" s="104">
        <v>1276.8443740393279</v>
      </c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8"/>
      <c r="CC115" s="78"/>
      <c r="CD115" s="78"/>
      <c r="CE115" s="78"/>
      <c r="CF115" s="78"/>
      <c r="CG115" s="78"/>
      <c r="CH115" s="78"/>
      <c r="CI115" s="78"/>
    </row>
    <row r="116" spans="2:87" s="77" customFormat="1" ht="124.5" customHeight="1" x14ac:dyDescent="0.95">
      <c r="B116" s="75" t="s">
        <v>156</v>
      </c>
      <c r="C116" s="110">
        <v>845.49720313346859</v>
      </c>
      <c r="D116" s="110">
        <v>472.24816391457085</v>
      </c>
      <c r="E116" s="110">
        <v>2114.4973223590769</v>
      </c>
      <c r="F116" s="110">
        <v>321.90171580655209</v>
      </c>
      <c r="G116" s="110">
        <v>82.618990159084063</v>
      </c>
      <c r="H116" s="110">
        <v>419.00385682761555</v>
      </c>
      <c r="I116" s="110">
        <v>763.13568910646745</v>
      </c>
      <c r="J116" s="110">
        <v>534.14010969792378</v>
      </c>
      <c r="K116" s="110">
        <v>135.18043535598821</v>
      </c>
      <c r="L116" s="110">
        <v>312.12877442207161</v>
      </c>
      <c r="M116" s="110">
        <v>645.46318761794828</v>
      </c>
      <c r="N116" s="110">
        <v>1244.1624788325284</v>
      </c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8"/>
      <c r="CC116" s="78"/>
      <c r="CD116" s="78"/>
      <c r="CE116" s="78"/>
      <c r="CF116" s="78"/>
      <c r="CG116" s="78"/>
      <c r="CH116" s="78"/>
      <c r="CI116" s="78"/>
    </row>
    <row r="117" spans="2:87" s="77" customFormat="1" ht="125.1" customHeight="1" x14ac:dyDescent="0.95">
      <c r="B117" s="72" t="s">
        <v>162</v>
      </c>
      <c r="C117" s="106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8"/>
      <c r="CC117" s="78"/>
      <c r="CD117" s="78"/>
      <c r="CE117" s="78"/>
      <c r="CF117" s="78"/>
      <c r="CG117" s="78"/>
      <c r="CH117" s="78"/>
      <c r="CI117" s="78"/>
    </row>
    <row r="118" spans="2:87" s="77" customFormat="1" ht="125.1" customHeight="1" x14ac:dyDescent="0.95">
      <c r="B118" s="74" t="s">
        <v>161</v>
      </c>
      <c r="C118" s="109">
        <v>664.43258041256388</v>
      </c>
      <c r="D118" s="109">
        <v>343.98187773721929</v>
      </c>
      <c r="E118" s="109">
        <v>1579.5922275652065</v>
      </c>
      <c r="F118" s="109">
        <v>230.98254553492615</v>
      </c>
      <c r="G118" s="109">
        <v>59.276329542480902</v>
      </c>
      <c r="H118" s="109">
        <v>286.61285783425126</v>
      </c>
      <c r="I118" s="109">
        <v>823.01462440360638</v>
      </c>
      <c r="J118" s="109">
        <v>592.59098971635569</v>
      </c>
      <c r="K118" s="109">
        <v>157.67176837606306</v>
      </c>
      <c r="L118" s="109">
        <v>316.72328567838952</v>
      </c>
      <c r="M118" s="109">
        <v>644.99304124125672</v>
      </c>
      <c r="N118" s="109">
        <v>1346.1366577567908</v>
      </c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8"/>
      <c r="CC118" s="78"/>
      <c r="CD118" s="78"/>
      <c r="CE118" s="78"/>
      <c r="CF118" s="78"/>
      <c r="CG118" s="78"/>
      <c r="CH118" s="78"/>
      <c r="CI118" s="78"/>
    </row>
    <row r="119" spans="2:87" s="77" customFormat="1" ht="125.1" customHeight="1" x14ac:dyDescent="0.95">
      <c r="B119" s="75" t="s">
        <v>167</v>
      </c>
      <c r="C119" s="110">
        <v>523.23462437716898</v>
      </c>
      <c r="D119" s="110">
        <v>335.12282070079453</v>
      </c>
      <c r="E119" s="110">
        <v>1907.2248436890859</v>
      </c>
      <c r="F119" s="110">
        <v>234.11608754889124</v>
      </c>
      <c r="G119" s="110">
        <v>64.615167357845678</v>
      </c>
      <c r="H119" s="110">
        <v>509.77513426160453</v>
      </c>
      <c r="I119" s="110">
        <v>832.17080324884785</v>
      </c>
      <c r="J119" s="110">
        <v>602.86707776643311</v>
      </c>
      <c r="K119" s="110">
        <v>171.13914875006546</v>
      </c>
      <c r="L119" s="110">
        <v>329.8736464564011</v>
      </c>
      <c r="M119" s="110">
        <v>661.35586248619643</v>
      </c>
      <c r="N119" s="110">
        <v>1436.7001351601275</v>
      </c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</row>
    <row r="120" spans="2:87" s="17" customFormat="1" ht="20.100000000000001" customHeight="1" x14ac:dyDescent="0.25"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</row>
    <row r="121" spans="2:87" s="17" customFormat="1" ht="45" customHeight="1" x14ac:dyDescent="0.25">
      <c r="B121" s="16" t="s">
        <v>1</v>
      </c>
      <c r="N121" s="17" t="s">
        <v>54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</row>
    <row r="122" spans="2:87" s="17" customFormat="1" ht="45" customHeight="1" x14ac:dyDescent="0.25">
      <c r="B122" s="16" t="s">
        <v>150</v>
      </c>
      <c r="N122" s="17" t="s">
        <v>129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</row>
    <row r="123" spans="2:87" s="17" customFormat="1" ht="45" customHeight="1" x14ac:dyDescent="0.25">
      <c r="B123" s="16" t="s">
        <v>53</v>
      </c>
      <c r="N123" s="17" t="s">
        <v>52</v>
      </c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</row>
    <row r="124" spans="2:87" s="23" customFormat="1" x14ac:dyDescent="0.25"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</row>
    <row r="125" spans="2:87" s="4" customFormat="1" ht="22.5" x14ac:dyDescent="0.3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</row>
    <row r="126" spans="2:87" ht="33" x14ac:dyDescent="0.45">
      <c r="B126" s="23"/>
      <c r="C126" s="23"/>
      <c r="D126" s="23"/>
      <c r="E126" s="24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2:87" ht="33" x14ac:dyDescent="0.45">
      <c r="E127" s="20"/>
    </row>
    <row r="128" spans="2:87" ht="33" x14ac:dyDescent="0.45">
      <c r="E128" s="19"/>
    </row>
    <row r="131" spans="10:10" ht="15.75" customHeight="1" x14ac:dyDescent="0.25"/>
    <row r="132" spans="10:10" ht="15.75" customHeight="1" x14ac:dyDescent="0.25"/>
    <row r="133" spans="10:10" ht="15.75" customHeight="1" x14ac:dyDescent="0.25"/>
    <row r="134" spans="10:10" ht="15.75" customHeight="1" x14ac:dyDescent="0.25">
      <c r="J134" s="18"/>
    </row>
    <row r="135" spans="10:10" ht="15.75" customHeight="1" x14ac:dyDescent="0.25"/>
    <row r="136" spans="10:10" ht="15.75" customHeight="1" x14ac:dyDescent="0.25"/>
    <row r="137" spans="10:10" ht="15.75" customHeight="1" x14ac:dyDescent="0.25"/>
    <row r="138" spans="10:10" ht="15.75" customHeight="1" x14ac:dyDescent="0.25"/>
    <row r="139" spans="10:10" ht="15.75" customHeight="1" x14ac:dyDescent="0.25"/>
    <row r="140" spans="10:10" ht="15.75" customHeight="1" x14ac:dyDescent="0.25"/>
    <row r="141" spans="10:10" ht="15.75" customHeight="1" x14ac:dyDescent="0.25"/>
    <row r="142" spans="10:10" ht="15.75" customHeight="1" x14ac:dyDescent="0.25"/>
    <row r="143" spans="10:10" ht="15.75" customHeight="1" x14ac:dyDescent="0.25"/>
    <row r="144" spans="10:10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</sheetData>
  <mergeCells count="6">
    <mergeCell ref="B6:B7"/>
    <mergeCell ref="M2:N2"/>
    <mergeCell ref="D2:L2"/>
    <mergeCell ref="D3:L3"/>
    <mergeCell ref="D4:L4"/>
    <mergeCell ref="B2:C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J173"/>
  <sheetViews>
    <sheetView rightToLeft="1" zoomScale="20" zoomScaleNormal="20" workbookViewId="0"/>
  </sheetViews>
  <sheetFormatPr defaultColWidth="9.140625" defaultRowHeight="15.75" x14ac:dyDescent="0.25"/>
  <cols>
    <col min="1" max="1" width="9.140625" style="1"/>
    <col min="2" max="15" width="60.7109375" style="1" customWidth="1"/>
    <col min="16" max="16" width="55.140625" bestFit="1" customWidth="1"/>
    <col min="17" max="17" width="44.5703125" bestFit="1" customWidth="1"/>
    <col min="18" max="18" width="24.28515625" bestFit="1" customWidth="1"/>
    <col min="19" max="19" width="26.7109375" bestFit="1" customWidth="1"/>
    <col min="20" max="20" width="43" bestFit="1" customWidth="1"/>
    <col min="21" max="23" width="20.140625" bestFit="1" customWidth="1"/>
    <col min="24" max="24" width="16" bestFit="1" customWidth="1"/>
    <col min="25" max="27" width="20.140625" bestFit="1" customWidth="1"/>
    <col min="28" max="29" width="16" bestFit="1" customWidth="1"/>
    <col min="30" max="32" width="20.140625" bestFit="1" customWidth="1"/>
    <col min="33" max="35" width="16" bestFit="1" customWidth="1"/>
    <col min="36" max="36" width="24.28515625" bestFit="1" customWidth="1"/>
    <col min="37" max="37" width="20.140625" bestFit="1" customWidth="1"/>
    <col min="38" max="38" width="24.28515625" bestFit="1" customWidth="1"/>
    <col min="40" max="61" width="9.28515625" bestFit="1" customWidth="1"/>
    <col min="62" max="62" width="22.7109375" bestFit="1" customWidth="1"/>
    <col min="63" max="63" width="15.7109375" bestFit="1" customWidth="1"/>
    <col min="64" max="64" width="18.5703125" bestFit="1" customWidth="1"/>
    <col min="65" max="66" width="15.7109375" bestFit="1" customWidth="1"/>
    <col min="67" max="67" width="18.5703125" bestFit="1" customWidth="1"/>
    <col min="68" max="68" width="15.7109375" bestFit="1" customWidth="1"/>
    <col min="69" max="69" width="12.85546875" bestFit="1" customWidth="1"/>
    <col min="70" max="72" width="15.7109375" bestFit="1" customWidth="1"/>
    <col min="73" max="73" width="12.85546875" bestFit="1" customWidth="1"/>
    <col min="74" max="76" width="15.7109375" bestFit="1" customWidth="1"/>
    <col min="77" max="78" width="12.85546875" bestFit="1" customWidth="1"/>
    <col min="79" max="80" width="15.7109375" bestFit="1" customWidth="1"/>
    <col min="81" max="16384" width="9.140625" style="1"/>
  </cols>
  <sheetData>
    <row r="1" spans="2:80" x14ac:dyDescent="0.25">
      <c r="D1" s="134" t="s">
        <v>144</v>
      </c>
      <c r="E1" s="134"/>
      <c r="F1" s="134"/>
      <c r="G1" s="134"/>
      <c r="H1" s="134"/>
      <c r="I1" s="134"/>
      <c r="J1" s="134"/>
      <c r="K1" s="134"/>
      <c r="L1" s="134"/>
      <c r="M1" s="134"/>
    </row>
    <row r="2" spans="2:80" s="2" customFormat="1" ht="99.95" customHeight="1" x14ac:dyDescent="0.25">
      <c r="B2" s="139" t="s">
        <v>35</v>
      </c>
      <c r="C2" s="140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3" t="s">
        <v>28</v>
      </c>
      <c r="O2" s="133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2:80" ht="99.95" customHeight="1" x14ac:dyDescent="0.25">
      <c r="B3" s="33"/>
      <c r="D3" s="135" t="s">
        <v>123</v>
      </c>
      <c r="E3" s="136"/>
      <c r="F3" s="136"/>
      <c r="G3" s="136"/>
      <c r="H3" s="136"/>
      <c r="I3" s="136"/>
      <c r="J3" s="136"/>
      <c r="K3" s="136"/>
      <c r="L3" s="136"/>
      <c r="M3" s="136"/>
      <c r="N3" s="63"/>
      <c r="O3" s="63"/>
    </row>
    <row r="4" spans="2:80" ht="99.95" customHeight="1" x14ac:dyDescent="0.55000000000000004">
      <c r="B4" s="33"/>
      <c r="D4" s="135" t="s">
        <v>36</v>
      </c>
      <c r="E4" s="136"/>
      <c r="F4" s="136"/>
      <c r="G4" s="136"/>
      <c r="H4" s="136"/>
      <c r="I4" s="136"/>
      <c r="J4" s="136"/>
      <c r="K4" s="136"/>
      <c r="L4" s="136"/>
      <c r="M4" s="141"/>
      <c r="N4" s="12"/>
      <c r="O4" s="95" t="s">
        <v>140</v>
      </c>
    </row>
    <row r="5" spans="2:80" ht="9.9499999999999993" customHeight="1" x14ac:dyDescent="0.45"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0"/>
    </row>
    <row r="6" spans="2:80" ht="399.95" customHeight="1" x14ac:dyDescent="0.25">
      <c r="B6" s="131"/>
      <c r="C6" s="60" t="s">
        <v>18</v>
      </c>
      <c r="D6" s="60" t="s">
        <v>17</v>
      </c>
      <c r="E6" s="60" t="s">
        <v>44</v>
      </c>
      <c r="F6" s="60" t="s">
        <v>0</v>
      </c>
      <c r="G6" s="60" t="s">
        <v>45</v>
      </c>
      <c r="H6" s="60" t="s">
        <v>46</v>
      </c>
      <c r="I6" s="60" t="s">
        <v>16</v>
      </c>
      <c r="J6" s="60" t="s">
        <v>47</v>
      </c>
      <c r="K6" s="61" t="s">
        <v>134</v>
      </c>
      <c r="L6" s="60" t="s">
        <v>141</v>
      </c>
      <c r="M6" s="61" t="s">
        <v>135</v>
      </c>
      <c r="N6" s="59" t="s">
        <v>136</v>
      </c>
      <c r="O6" s="62" t="s">
        <v>137</v>
      </c>
    </row>
    <row r="7" spans="2:80" ht="409.6" customHeight="1" x14ac:dyDescent="0.25">
      <c r="B7" s="132"/>
      <c r="C7" s="55" t="s">
        <v>127</v>
      </c>
      <c r="D7" s="55" t="s">
        <v>10</v>
      </c>
      <c r="E7" s="55" t="s">
        <v>128</v>
      </c>
      <c r="F7" s="55" t="s">
        <v>9</v>
      </c>
      <c r="G7" s="55" t="s">
        <v>8</v>
      </c>
      <c r="H7" s="55" t="s">
        <v>132</v>
      </c>
      <c r="I7" s="55" t="s">
        <v>7</v>
      </c>
      <c r="J7" s="55" t="s">
        <v>48</v>
      </c>
      <c r="K7" s="57" t="s">
        <v>133</v>
      </c>
      <c r="L7" s="55" t="s">
        <v>2</v>
      </c>
      <c r="M7" s="55" t="s">
        <v>51</v>
      </c>
      <c r="N7" s="55" t="s">
        <v>119</v>
      </c>
      <c r="O7" s="58" t="s">
        <v>138</v>
      </c>
    </row>
    <row r="8" spans="2:80" ht="125.1" customHeight="1" x14ac:dyDescent="0.25">
      <c r="B8" s="94" t="s">
        <v>30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80" s="26" customFormat="1" ht="125.1" hidden="1" customHeight="1" x14ac:dyDescent="0.45">
      <c r="B9" s="66">
        <v>2008</v>
      </c>
      <c r="C9" s="67">
        <v>132.09569056181581</v>
      </c>
      <c r="D9" s="67">
        <v>98.120062953291821</v>
      </c>
      <c r="E9" s="67">
        <v>1516.4593304881009</v>
      </c>
      <c r="F9" s="67">
        <v>1086.3081890549843</v>
      </c>
      <c r="G9" s="67">
        <v>479.28098389297168</v>
      </c>
      <c r="H9" s="67">
        <v>82.521410691570424</v>
      </c>
      <c r="I9" s="67">
        <v>214.97031123895914</v>
      </c>
      <c r="J9" s="67">
        <v>155.41520499208721</v>
      </c>
      <c r="K9" s="68">
        <v>16552.713188817994</v>
      </c>
      <c r="L9" s="67">
        <v>1651.395587814714</v>
      </c>
      <c r="M9" s="68">
        <v>18204.108776632707</v>
      </c>
      <c r="N9" s="67">
        <v>292.10000000000002</v>
      </c>
      <c r="O9" s="68">
        <f>N9+M9</f>
        <v>18496.208776632706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2:80" s="26" customFormat="1" ht="125.1" hidden="1" customHeight="1" x14ac:dyDescent="0.45">
      <c r="B10" s="69">
        <v>2009</v>
      </c>
      <c r="C10" s="70">
        <v>147.42152070249787</v>
      </c>
      <c r="D10" s="70">
        <v>107.84407720871764</v>
      </c>
      <c r="E10" s="70">
        <v>1838.1860802487881</v>
      </c>
      <c r="F10" s="70">
        <v>1221.2923934730227</v>
      </c>
      <c r="G10" s="70">
        <v>562.66698463253033</v>
      </c>
      <c r="H10" s="70">
        <v>87.877945193399043</v>
      </c>
      <c r="I10" s="70">
        <v>228.08719849462977</v>
      </c>
      <c r="J10" s="70">
        <v>183.44895325533125</v>
      </c>
      <c r="K10" s="71">
        <v>17557.044708669662</v>
      </c>
      <c r="L10" s="70">
        <v>1941.3275754558142</v>
      </c>
      <c r="M10" s="71">
        <v>19498.372284125475</v>
      </c>
      <c r="N10" s="70">
        <v>266.60000000000002</v>
      </c>
      <c r="O10" s="71">
        <f>N10+M10</f>
        <v>19764.972284125473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2:80" s="26" customFormat="1" ht="125.1" hidden="1" customHeight="1" x14ac:dyDescent="0.45">
      <c r="B11" s="66">
        <v>2010</v>
      </c>
      <c r="C11" s="67">
        <v>163.90656024426079</v>
      </c>
      <c r="D11" s="67">
        <v>125.29299358801634</v>
      </c>
      <c r="E11" s="67">
        <v>1974.3590292106996</v>
      </c>
      <c r="F11" s="67">
        <v>1295.2040198762413</v>
      </c>
      <c r="G11" s="67">
        <v>569.31118626080206</v>
      </c>
      <c r="H11" s="67">
        <v>101.38734244023358</v>
      </c>
      <c r="I11" s="67">
        <v>234.83197492845756</v>
      </c>
      <c r="J11" s="67">
        <v>163.55790235796471</v>
      </c>
      <c r="K11" s="68">
        <v>19056.95466309744</v>
      </c>
      <c r="L11" s="67">
        <v>2387.0145805378525</v>
      </c>
      <c r="M11" s="68">
        <v>21443.969243635293</v>
      </c>
      <c r="N11" s="67">
        <v>-152.4</v>
      </c>
      <c r="O11" s="68">
        <f>N11+M11</f>
        <v>21291.569243635291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2:80" s="26" customFormat="1" ht="125.1" hidden="1" customHeight="1" x14ac:dyDescent="0.45">
      <c r="B12" s="69">
        <v>2011</v>
      </c>
      <c r="C12" s="70">
        <v>155.20296900115102</v>
      </c>
      <c r="D12" s="70">
        <v>120.13194254427501</v>
      </c>
      <c r="E12" s="70">
        <v>2104.3137829365123</v>
      </c>
      <c r="F12" s="70">
        <v>1424.5121913313812</v>
      </c>
      <c r="G12" s="70">
        <v>622.01057183045111</v>
      </c>
      <c r="H12" s="70">
        <v>111.89038011283037</v>
      </c>
      <c r="I12" s="70">
        <v>243.40626074422073</v>
      </c>
      <c r="J12" s="70">
        <v>162.83483964893111</v>
      </c>
      <c r="K12" s="71">
        <v>20600.894561205834</v>
      </c>
      <c r="L12" s="70">
        <v>2573.7124823564054</v>
      </c>
      <c r="M12" s="71">
        <v>23174.607043562239</v>
      </c>
      <c r="N12" s="70">
        <v>-187.4</v>
      </c>
      <c r="O12" s="71">
        <f t="shared" ref="O12:O25" si="0">N12+M12</f>
        <v>22987.207043562237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2:80" s="26" customFormat="1" ht="125.1" hidden="1" customHeight="1" x14ac:dyDescent="0.45">
      <c r="B13" s="66">
        <v>2012</v>
      </c>
      <c r="C13" s="67">
        <v>182.61738129652716</v>
      </c>
      <c r="D13" s="67">
        <v>139.01531606684841</v>
      </c>
      <c r="E13" s="67">
        <v>2232.4421307901212</v>
      </c>
      <c r="F13" s="67">
        <v>1603.6336649374371</v>
      </c>
      <c r="G13" s="67">
        <v>700.96043512123276</v>
      </c>
      <c r="H13" s="67">
        <v>118.97081280353461</v>
      </c>
      <c r="I13" s="67">
        <v>263.19755692257093</v>
      </c>
      <c r="J13" s="67">
        <v>165.38236157847197</v>
      </c>
      <c r="K13" s="68">
        <v>22002.47590833779</v>
      </c>
      <c r="L13" s="67">
        <v>2743.8768087322078</v>
      </c>
      <c r="M13" s="68">
        <v>24746.352717069996</v>
      </c>
      <c r="N13" s="67">
        <v>-275.5</v>
      </c>
      <c r="O13" s="68">
        <f t="shared" si="0"/>
        <v>24470.852717069996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2:80" s="26" customFormat="1" ht="125.1" hidden="1" customHeight="1" x14ac:dyDescent="0.45">
      <c r="B14" s="69">
        <v>2013</v>
      </c>
      <c r="C14" s="70">
        <v>197.25673035067467</v>
      </c>
      <c r="D14" s="70">
        <v>151.72410702629347</v>
      </c>
      <c r="E14" s="70">
        <v>2356.3115038208252</v>
      </c>
      <c r="F14" s="70">
        <v>1806.4893689876099</v>
      </c>
      <c r="G14" s="70">
        <v>781.30912907124934</v>
      </c>
      <c r="H14" s="70">
        <v>134.70261363871617</v>
      </c>
      <c r="I14" s="70">
        <v>289.90576686663144</v>
      </c>
      <c r="J14" s="70">
        <v>160.13739402051161</v>
      </c>
      <c r="K14" s="71">
        <v>23799.096834288735</v>
      </c>
      <c r="L14" s="70">
        <v>3090.9908919602653</v>
      </c>
      <c r="M14" s="71">
        <v>26890.087726248999</v>
      </c>
      <c r="N14" s="70">
        <v>-240.4</v>
      </c>
      <c r="O14" s="71">
        <f t="shared" si="0"/>
        <v>26649.687726248998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2:80" s="26" customFormat="1" ht="125.1" hidden="1" customHeight="1" x14ac:dyDescent="0.45">
      <c r="B15" s="66">
        <v>2014</v>
      </c>
      <c r="C15" s="67">
        <v>213.39089790178278</v>
      </c>
      <c r="D15" s="67">
        <v>164.48249014060221</v>
      </c>
      <c r="E15" s="67">
        <v>2527.050285521671</v>
      </c>
      <c r="F15" s="67">
        <v>1849.1866088137485</v>
      </c>
      <c r="G15" s="67">
        <v>856.02466375294341</v>
      </c>
      <c r="H15" s="67">
        <v>141.92251858184963</v>
      </c>
      <c r="I15" s="67">
        <v>304.37036227970202</v>
      </c>
      <c r="J15" s="67">
        <v>181.73316387904114</v>
      </c>
      <c r="K15" s="68">
        <v>25521.825679641894</v>
      </c>
      <c r="L15" s="67">
        <v>3258.0943340116737</v>
      </c>
      <c r="M15" s="68">
        <v>28779.920013653566</v>
      </c>
      <c r="N15" s="67">
        <v>-295.89999999999998</v>
      </c>
      <c r="O15" s="68">
        <f t="shared" si="0"/>
        <v>28484.020013653564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2:80" s="26" customFormat="1" ht="125.1" hidden="1" customHeight="1" x14ac:dyDescent="0.45">
      <c r="B16" s="69">
        <v>2015</v>
      </c>
      <c r="C16" s="70">
        <v>224.39033997449141</v>
      </c>
      <c r="D16" s="70">
        <v>173.59986371089067</v>
      </c>
      <c r="E16" s="70">
        <v>2637.9591247847875</v>
      </c>
      <c r="F16" s="70">
        <v>1890.3862566495959</v>
      </c>
      <c r="G16" s="70">
        <v>886.98898268427138</v>
      </c>
      <c r="H16" s="70">
        <v>162.00675215458</v>
      </c>
      <c r="I16" s="70">
        <v>340.08458425981883</v>
      </c>
      <c r="J16" s="70">
        <v>189.39037864223633</v>
      </c>
      <c r="K16" s="71">
        <v>26759.340375742333</v>
      </c>
      <c r="L16" s="70">
        <v>3340.434576651744</v>
      </c>
      <c r="M16" s="71">
        <v>30099.774952394077</v>
      </c>
      <c r="N16" s="70">
        <v>-307.10000000000002</v>
      </c>
      <c r="O16" s="71">
        <f t="shared" si="0"/>
        <v>29792.674952394078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2:80" s="26" customFormat="1" ht="125.1" hidden="1" customHeight="1" x14ac:dyDescent="0.45">
      <c r="B17" s="66">
        <v>2016</v>
      </c>
      <c r="C17" s="67">
        <f t="shared" ref="C17" si="1">C68+C69+C70+C71</f>
        <v>265.45432334733687</v>
      </c>
      <c r="D17" s="67">
        <f t="shared" ref="D17:J17" si="2">D68+D69+D70+D71</f>
        <v>198.81515442345054</v>
      </c>
      <c r="E17" s="67">
        <f t="shared" si="2"/>
        <v>2702.5704600068811</v>
      </c>
      <c r="F17" s="67">
        <f t="shared" si="2"/>
        <v>1814.0376253850081</v>
      </c>
      <c r="G17" s="67">
        <f t="shared" si="2"/>
        <v>910.97326354492975</v>
      </c>
      <c r="H17" s="67">
        <f t="shared" si="2"/>
        <v>170.22858963003222</v>
      </c>
      <c r="I17" s="67">
        <f t="shared" si="2"/>
        <v>350.24374050039285</v>
      </c>
      <c r="J17" s="67">
        <f t="shared" si="2"/>
        <v>201.95097922713595</v>
      </c>
      <c r="K17" s="68">
        <f>K68+K69+K70+K71</f>
        <v>27563.917531258634</v>
      </c>
      <c r="L17" s="67">
        <f>L68+L69+L70+L71</f>
        <v>3454.9165406269894</v>
      </c>
      <c r="M17" s="68">
        <f>M68+M69+M70+M71</f>
        <v>31018.834071885623</v>
      </c>
      <c r="N17" s="67">
        <f>N68+N69+N70+N71</f>
        <v>-216.6</v>
      </c>
      <c r="O17" s="68">
        <f t="shared" si="0"/>
        <v>30802.234071885625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2:80" s="26" customFormat="1" ht="125.1" hidden="1" customHeight="1" x14ac:dyDescent="0.45">
      <c r="B18" s="69">
        <v>2017</v>
      </c>
      <c r="C18" s="70">
        <f t="shared" ref="C18" si="3">C73+C74+C75+C76</f>
        <v>286.90679739602672</v>
      </c>
      <c r="D18" s="70">
        <f t="shared" ref="D18:J18" si="4">D73+D74+D75+D76</f>
        <v>211.34414926520446</v>
      </c>
      <c r="E18" s="70">
        <f t="shared" si="4"/>
        <v>2776.6244175340084</v>
      </c>
      <c r="F18" s="70">
        <f t="shared" si="4"/>
        <v>1852.9096665957761</v>
      </c>
      <c r="G18" s="70">
        <f t="shared" si="4"/>
        <v>956.41035501164652</v>
      </c>
      <c r="H18" s="70">
        <f t="shared" si="4"/>
        <v>177.28687553123274</v>
      </c>
      <c r="I18" s="70">
        <f t="shared" si="4"/>
        <v>381.09937564847542</v>
      </c>
      <c r="J18" s="70">
        <f t="shared" si="4"/>
        <v>208.89671823503744</v>
      </c>
      <c r="K18" s="71">
        <f>K73+K74+K75+K76</f>
        <v>28547.233192633576</v>
      </c>
      <c r="L18" s="70">
        <f>L73+L74+L75+L76</f>
        <v>3783.0529683399218</v>
      </c>
      <c r="M18" s="71">
        <f>M73+M74+M75+M76</f>
        <v>32330.28616097349</v>
      </c>
      <c r="N18" s="70">
        <f>N73+N74+N75+N76</f>
        <v>-146.5</v>
      </c>
      <c r="O18" s="71">
        <f t="shared" si="0"/>
        <v>32183.78616097349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2:80" s="26" customFormat="1" ht="125.1" hidden="1" customHeight="1" x14ac:dyDescent="0.45">
      <c r="B19" s="66">
        <v>2018</v>
      </c>
      <c r="C19" s="67">
        <f t="shared" ref="C19" si="5">C78+C79+C80+C81</f>
        <v>295.91156123349066</v>
      </c>
      <c r="D19" s="67">
        <f t="shared" ref="D19:J19" si="6">D78+D79+D80+D81</f>
        <v>224.25978450549661</v>
      </c>
      <c r="E19" s="67">
        <f t="shared" si="6"/>
        <v>2953.5412957407507</v>
      </c>
      <c r="F19" s="67">
        <f t="shared" si="6"/>
        <v>1933.604940134253</v>
      </c>
      <c r="G19" s="67">
        <f t="shared" si="6"/>
        <v>992.85262418787374</v>
      </c>
      <c r="H19" s="67">
        <f t="shared" si="6"/>
        <v>180.66112307095906</v>
      </c>
      <c r="I19" s="67">
        <f t="shared" si="6"/>
        <v>388.00883685827102</v>
      </c>
      <c r="J19" s="67">
        <f t="shared" si="6"/>
        <v>231.68963134041203</v>
      </c>
      <c r="K19" s="68">
        <f>K78+K79+K80+K81</f>
        <v>29567.46588214095</v>
      </c>
      <c r="L19" s="67">
        <f>L78+L79+L80+L81</f>
        <v>4111.9879171697794</v>
      </c>
      <c r="M19" s="68">
        <f>M78+M79+M80+M81</f>
        <v>33679.45379931073</v>
      </c>
      <c r="N19" s="67">
        <f>N78+N79+N80+N81</f>
        <v>-141.6</v>
      </c>
      <c r="O19" s="68">
        <f t="shared" si="0"/>
        <v>33537.853799310731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2:80" s="26" customFormat="1" ht="125.1" hidden="1" customHeight="1" x14ac:dyDescent="0.45">
      <c r="B20" s="69">
        <v>2019</v>
      </c>
      <c r="C20" s="70">
        <f t="shared" ref="C20" si="7">C83+C84+C85+C86</f>
        <v>318.74687655094175</v>
      </c>
      <c r="D20" s="70">
        <f t="shared" ref="D20:J20" si="8">D83+D84+D85+D86</f>
        <v>237.02525702541612</v>
      </c>
      <c r="E20" s="70">
        <f t="shared" si="8"/>
        <v>2973.0328547703543</v>
      </c>
      <c r="F20" s="70">
        <f t="shared" si="8"/>
        <v>2022.7879791996206</v>
      </c>
      <c r="G20" s="70">
        <f t="shared" si="8"/>
        <v>1031.0994592032957</v>
      </c>
      <c r="H20" s="70">
        <f t="shared" si="8"/>
        <v>185.61953873116403</v>
      </c>
      <c r="I20" s="70">
        <f t="shared" si="8"/>
        <v>391.48516752712328</v>
      </c>
      <c r="J20" s="70">
        <f t="shared" si="8"/>
        <v>264.46345857844068</v>
      </c>
      <c r="K20" s="71">
        <f>K83+K84+K85+K86</f>
        <v>30544.976853089905</v>
      </c>
      <c r="L20" s="70">
        <f>L83+L84+L85+L86</f>
        <v>3989.6175545594765</v>
      </c>
      <c r="M20" s="71">
        <f>M83+M84+M85+M86</f>
        <v>34534.594407649383</v>
      </c>
      <c r="N20" s="70">
        <f>N83+N84+N85+N86</f>
        <v>-1.9899999999999807</v>
      </c>
      <c r="O20" s="71">
        <f t="shared" si="0"/>
        <v>34532.604407649385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2:80" s="26" customFormat="1" ht="125.1" hidden="1" customHeight="1" x14ac:dyDescent="0.45">
      <c r="B21" s="66">
        <v>2020</v>
      </c>
      <c r="C21" s="104">
        <f t="shared" ref="C21" si="9">C88+C89+C90+C91</f>
        <v>329.67101828682763</v>
      </c>
      <c r="D21" s="104">
        <f t="shared" ref="D21:J21" si="10">D88+D89+D90+D91</f>
        <v>253.85768603285084</v>
      </c>
      <c r="E21" s="104">
        <f t="shared" si="10"/>
        <v>3077.0269260099053</v>
      </c>
      <c r="F21" s="104">
        <f t="shared" si="10"/>
        <v>2104.1449297895279</v>
      </c>
      <c r="G21" s="104">
        <f t="shared" si="10"/>
        <v>1077.0518570388581</v>
      </c>
      <c r="H21" s="104">
        <f t="shared" si="10"/>
        <v>155.51089499999878</v>
      </c>
      <c r="I21" s="104">
        <f t="shared" si="10"/>
        <v>393.84650426878096</v>
      </c>
      <c r="J21" s="104">
        <f t="shared" si="10"/>
        <v>185.93399730452461</v>
      </c>
      <c r="K21" s="111">
        <f>K88+K89+K90+K91</f>
        <v>30201.886978033592</v>
      </c>
      <c r="L21" s="104">
        <f>L88+L89+L90+L91</f>
        <v>3829.6704541801573</v>
      </c>
      <c r="M21" s="111">
        <f>M88+M89+M90+M91</f>
        <v>34031.55743221374</v>
      </c>
      <c r="N21" s="104">
        <f>N88+N89+N90+N91</f>
        <v>-79.629999999999967</v>
      </c>
      <c r="O21" s="111">
        <f t="shared" si="0"/>
        <v>33951.927432213743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2:80" s="26" customFormat="1" ht="125.1" customHeight="1" x14ac:dyDescent="0.45">
      <c r="B22" s="69">
        <v>2021</v>
      </c>
      <c r="C22" s="105">
        <f t="shared" ref="C22" si="11">C93+C94+C95+C96</f>
        <v>342.26443998590435</v>
      </c>
      <c r="D22" s="105">
        <f t="shared" ref="D22:J22" si="12">D93+D94+D95+D96</f>
        <v>265.24685402296581</v>
      </c>
      <c r="E22" s="105">
        <f t="shared" si="12"/>
        <v>3163.0728223326932</v>
      </c>
      <c r="F22" s="105">
        <f t="shared" si="12"/>
        <v>2198.7121560825331</v>
      </c>
      <c r="G22" s="105">
        <f t="shared" si="12"/>
        <v>1167.8358300921263</v>
      </c>
      <c r="H22" s="105">
        <f t="shared" si="12"/>
        <v>170.9414761830848</v>
      </c>
      <c r="I22" s="105">
        <f t="shared" si="12"/>
        <v>407.61541661226067</v>
      </c>
      <c r="J22" s="105">
        <f t="shared" si="12"/>
        <v>209.69969247552285</v>
      </c>
      <c r="K22" s="112">
        <f>K93+K94+K95+K96</f>
        <v>31642.946701881949</v>
      </c>
      <c r="L22" s="105">
        <f>L93+L94+L95+L96</f>
        <v>4356.1413801500275</v>
      </c>
      <c r="M22" s="112">
        <f>M93+M94+M95+M96</f>
        <v>35999.088082031973</v>
      </c>
      <c r="N22" s="105">
        <f>N93+N94+N95+N96</f>
        <v>-139.5</v>
      </c>
      <c r="O22" s="112">
        <f t="shared" si="0"/>
        <v>35859.588082031973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2:80" s="26" customFormat="1" ht="125.1" customHeight="1" x14ac:dyDescent="0.45">
      <c r="B23" s="66">
        <v>2022</v>
      </c>
      <c r="C23" s="104">
        <f t="shared" ref="C23" si="13">C98+C99+C100+C101</f>
        <v>357.10718098909564</v>
      </c>
      <c r="D23" s="104">
        <f t="shared" ref="D23:J23" si="14">D98+D99+D100+D101</f>
        <v>275.68664274081789</v>
      </c>
      <c r="E23" s="104">
        <f t="shared" si="14"/>
        <v>3262.2626779149546</v>
      </c>
      <c r="F23" s="104">
        <f t="shared" si="14"/>
        <v>2305.8349688484232</v>
      </c>
      <c r="G23" s="104">
        <f t="shared" si="14"/>
        <v>1258.102881161883</v>
      </c>
      <c r="H23" s="104">
        <f t="shared" si="14"/>
        <v>189.15781550987512</v>
      </c>
      <c r="I23" s="104">
        <f t="shared" si="14"/>
        <v>390.72703474377067</v>
      </c>
      <c r="J23" s="104">
        <f t="shared" si="14"/>
        <v>206.25239411312941</v>
      </c>
      <c r="K23" s="111">
        <f>K98+K99+K100+K101</f>
        <v>33587.994324391242</v>
      </c>
      <c r="L23" s="104">
        <f>L98+L99+L100+L101</f>
        <v>4409.0260471804613</v>
      </c>
      <c r="M23" s="111">
        <f>M98+M99+M100+M101</f>
        <v>37997.0203715717</v>
      </c>
      <c r="N23" s="104">
        <f>N98+N99+N100+N101</f>
        <v>-336.30000000000007</v>
      </c>
      <c r="O23" s="111">
        <f t="shared" si="0"/>
        <v>37660.720371571697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2:80" s="26" customFormat="1" ht="125.1" customHeight="1" x14ac:dyDescent="0.45">
      <c r="B24" s="69">
        <v>2023</v>
      </c>
      <c r="C24" s="105">
        <f t="shared" ref="C24" si="15">C103+C104+C105+C106</f>
        <v>392.21017451343266</v>
      </c>
      <c r="D24" s="105">
        <f t="shared" ref="D24:J24" si="16">D103+D104+D105+D106</f>
        <v>299.3896196924473</v>
      </c>
      <c r="E24" s="105">
        <f t="shared" si="16"/>
        <v>3415.9421782922691</v>
      </c>
      <c r="F24" s="105">
        <f t="shared" si="16"/>
        <v>2409.1195792959252</v>
      </c>
      <c r="G24" s="105">
        <f t="shared" si="16"/>
        <v>1387.9585740013599</v>
      </c>
      <c r="H24" s="105">
        <f t="shared" si="16"/>
        <v>199.91719242261613</v>
      </c>
      <c r="I24" s="105">
        <f t="shared" si="16"/>
        <v>415.9319609977797</v>
      </c>
      <c r="J24" s="105">
        <f t="shared" si="16"/>
        <v>212.94940870980003</v>
      </c>
      <c r="K24" s="112">
        <f>K103+K104+K105+K106</f>
        <v>35577.141952837112</v>
      </c>
      <c r="L24" s="105">
        <f>L103+L104+L105+L106</f>
        <v>4270.5232584000005</v>
      </c>
      <c r="M24" s="112">
        <f>M103+M104+M105+M106</f>
        <v>39847.665211237108</v>
      </c>
      <c r="N24" s="105">
        <f>N103+N104+N105+N106</f>
        <v>-242.89999999999986</v>
      </c>
      <c r="O24" s="112">
        <f t="shared" si="0"/>
        <v>39604.765211237107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2:80" s="26" customFormat="1" ht="125.1" customHeight="1" x14ac:dyDescent="0.45">
      <c r="B25" s="66" t="s">
        <v>148</v>
      </c>
      <c r="C25" s="104">
        <f t="shared" ref="C25" si="17">C108+C109+C110+C111</f>
        <v>411.77811990162581</v>
      </c>
      <c r="D25" s="104">
        <f t="shared" ref="D25:J25" si="18">D108+D109+D110+D111</f>
        <v>314.75053938972439</v>
      </c>
      <c r="E25" s="104">
        <f t="shared" si="18"/>
        <v>3510.9509743204762</v>
      </c>
      <c r="F25" s="104">
        <f t="shared" si="18"/>
        <v>2508.3939704436843</v>
      </c>
      <c r="G25" s="104">
        <f t="shared" si="18"/>
        <v>1447.1208706383513</v>
      </c>
      <c r="H25" s="104">
        <f t="shared" si="18"/>
        <v>210.50498029213446</v>
      </c>
      <c r="I25" s="104">
        <f t="shared" si="18"/>
        <v>436.97112989900836</v>
      </c>
      <c r="J25" s="104">
        <f t="shared" si="18"/>
        <v>216.290559241419</v>
      </c>
      <c r="K25" s="111">
        <f>K108+K109+K110+K111</f>
        <v>37237.504160985489</v>
      </c>
      <c r="L25" s="104">
        <f>L108+L109+L110+L111</f>
        <v>4381.5460720383353</v>
      </c>
      <c r="M25" s="111">
        <f>M108+M109+M110+M111</f>
        <v>41619.050233023823</v>
      </c>
      <c r="N25" s="104">
        <f>N108+N109+N110+N111</f>
        <v>-865.52000000000021</v>
      </c>
      <c r="O25" s="111">
        <f t="shared" si="0"/>
        <v>40753.530233023826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2:80" s="26" customFormat="1" ht="125.1" customHeight="1" x14ac:dyDescent="0.45">
      <c r="B26" s="69" t="s">
        <v>151</v>
      </c>
      <c r="C26" s="105">
        <f>C113+C114+C115+C116</f>
        <v>427.2397547741478</v>
      </c>
      <c r="D26" s="105">
        <f t="shared" ref="D26:O26" si="19">D113+D114+D115+D116</f>
        <v>328.89612426189825</v>
      </c>
      <c r="E26" s="105">
        <f t="shared" si="19"/>
        <v>3577.7229663084722</v>
      </c>
      <c r="F26" s="105">
        <f t="shared" si="19"/>
        <v>2614.8876591376211</v>
      </c>
      <c r="G26" s="105">
        <f t="shared" si="19"/>
        <v>1489.5889937499205</v>
      </c>
      <c r="H26" s="105">
        <f t="shared" si="19"/>
        <v>222.55057615683538</v>
      </c>
      <c r="I26" s="105">
        <f t="shared" si="19"/>
        <v>460.1655838429358</v>
      </c>
      <c r="J26" s="105">
        <f t="shared" si="19"/>
        <v>219.4030852900878</v>
      </c>
      <c r="K26" s="112">
        <f t="shared" si="19"/>
        <v>39237.458665949278</v>
      </c>
      <c r="L26" s="105">
        <f t="shared" si="19"/>
        <v>4505.6786633660377</v>
      </c>
      <c r="M26" s="112">
        <f t="shared" si="19"/>
        <v>43743.137329315316</v>
      </c>
      <c r="N26" s="105">
        <f t="shared" si="19"/>
        <v>-675.93737562800004</v>
      </c>
      <c r="O26" s="112">
        <f t="shared" si="19"/>
        <v>43067.199953687319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2:80" s="26" customFormat="1" ht="125.1" hidden="1" customHeight="1" x14ac:dyDescent="0.9">
      <c r="B27" s="72">
        <v>2008</v>
      </c>
      <c r="C27" s="107"/>
      <c r="D27" s="107"/>
      <c r="E27" s="107"/>
      <c r="F27" s="107"/>
      <c r="G27" s="107"/>
      <c r="H27" s="107"/>
      <c r="I27" s="107"/>
      <c r="J27" s="107"/>
      <c r="K27" s="113"/>
      <c r="L27" s="107"/>
      <c r="M27" s="113"/>
      <c r="N27" s="107"/>
      <c r="O27" s="113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2:80" s="26" customFormat="1" ht="125.1" hidden="1" customHeight="1" x14ac:dyDescent="0.45">
      <c r="B28" s="73" t="s">
        <v>118</v>
      </c>
      <c r="C28" s="104">
        <v>28.787833080789074</v>
      </c>
      <c r="D28" s="104">
        <v>20.038657567120371</v>
      </c>
      <c r="E28" s="104">
        <v>314.61279002631073</v>
      </c>
      <c r="F28" s="104">
        <v>230.64176149092657</v>
      </c>
      <c r="G28" s="104">
        <v>100.74739126211114</v>
      </c>
      <c r="H28" s="104">
        <v>17.471612870143002</v>
      </c>
      <c r="I28" s="104">
        <v>44.797291753113605</v>
      </c>
      <c r="J28" s="104">
        <v>36.090832074986118</v>
      </c>
      <c r="K28" s="111">
        <v>3516.4584292985069</v>
      </c>
      <c r="L28" s="104">
        <v>377.16510541035728</v>
      </c>
      <c r="M28" s="111">
        <v>3893.6235347088641</v>
      </c>
      <c r="N28" s="104">
        <v>152.30000000000001</v>
      </c>
      <c r="O28" s="111">
        <f>M28+N28</f>
        <v>4045.9235347088643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2:80" s="26" customFormat="1" ht="125.1" hidden="1" customHeight="1" x14ac:dyDescent="0.45">
      <c r="B29" s="69" t="s">
        <v>117</v>
      </c>
      <c r="C29" s="105">
        <v>34.417127800595267</v>
      </c>
      <c r="D29" s="105">
        <v>24.427914285904603</v>
      </c>
      <c r="E29" s="105">
        <v>359.88906851344319</v>
      </c>
      <c r="F29" s="105">
        <v>265.80171187008591</v>
      </c>
      <c r="G29" s="105">
        <v>119.10332101290967</v>
      </c>
      <c r="H29" s="105">
        <v>21.001476284054124</v>
      </c>
      <c r="I29" s="105">
        <v>55.708340809424996</v>
      </c>
      <c r="J29" s="105">
        <v>37.56698148746537</v>
      </c>
      <c r="K29" s="112">
        <v>4002.5722887057036</v>
      </c>
      <c r="L29" s="105">
        <v>441.99248177650446</v>
      </c>
      <c r="M29" s="112">
        <v>4444.5647704822077</v>
      </c>
      <c r="N29" s="105">
        <v>-13.1</v>
      </c>
      <c r="O29" s="112">
        <f>M29+N29</f>
        <v>4431.4647704822073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2:80" s="26" customFormat="1" ht="125.1" hidden="1" customHeight="1" x14ac:dyDescent="0.45">
      <c r="B30" s="73" t="s">
        <v>116</v>
      </c>
      <c r="C30" s="104">
        <v>35.111495737161242</v>
      </c>
      <c r="D30" s="104">
        <v>26.447289450051688</v>
      </c>
      <c r="E30" s="104">
        <v>391.43135737316391</v>
      </c>
      <c r="F30" s="104">
        <v>282.33043430238916</v>
      </c>
      <c r="G30" s="104">
        <v>125.14228907263758</v>
      </c>
      <c r="H30" s="104">
        <v>22.112420237045853</v>
      </c>
      <c r="I30" s="104">
        <v>56.51549892193875</v>
      </c>
      <c r="J30" s="104">
        <v>39.335701708912495</v>
      </c>
      <c r="K30" s="111">
        <v>4632.0741418052376</v>
      </c>
      <c r="L30" s="104">
        <v>449.81990423670067</v>
      </c>
      <c r="M30" s="111">
        <v>5081.8940460419381</v>
      </c>
      <c r="N30" s="104">
        <v>39</v>
      </c>
      <c r="O30" s="111">
        <f>M30+N30</f>
        <v>5120.8940460419381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</row>
    <row r="31" spans="2:80" s="26" customFormat="1" ht="125.1" hidden="1" customHeight="1" x14ac:dyDescent="0.45">
      <c r="B31" s="69" t="s">
        <v>115</v>
      </c>
      <c r="C31" s="105">
        <v>33.779233943270249</v>
      </c>
      <c r="D31" s="105">
        <v>27.206201650215156</v>
      </c>
      <c r="E31" s="105">
        <v>450.52611457518344</v>
      </c>
      <c r="F31" s="105">
        <v>307.53428139158251</v>
      </c>
      <c r="G31" s="105">
        <v>134.2879825453133</v>
      </c>
      <c r="H31" s="105">
        <v>21.935901300327412</v>
      </c>
      <c r="I31" s="105">
        <v>57.949179754481825</v>
      </c>
      <c r="J31" s="105">
        <v>42.421689720723244</v>
      </c>
      <c r="K31" s="112">
        <v>4401.6083290085535</v>
      </c>
      <c r="L31" s="105">
        <v>382.41809639115166</v>
      </c>
      <c r="M31" s="112">
        <v>4784.0264253997047</v>
      </c>
      <c r="N31" s="105">
        <v>113.9</v>
      </c>
      <c r="O31" s="112">
        <f>M31+N31</f>
        <v>4897.9264253997044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2:80" s="26" customFormat="1" ht="125.1" hidden="1" customHeight="1" x14ac:dyDescent="0.9">
      <c r="B32" s="72">
        <v>2009</v>
      </c>
      <c r="C32" s="107"/>
      <c r="D32" s="107"/>
      <c r="E32" s="107"/>
      <c r="F32" s="107"/>
      <c r="G32" s="107"/>
      <c r="H32" s="107"/>
      <c r="I32" s="107"/>
      <c r="J32" s="107"/>
      <c r="K32" s="113"/>
      <c r="L32" s="107"/>
      <c r="M32" s="113"/>
      <c r="N32" s="107"/>
      <c r="O32" s="113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2:88" s="26" customFormat="1" ht="125.1" hidden="1" customHeight="1" x14ac:dyDescent="0.45">
      <c r="B33" s="73" t="s">
        <v>114</v>
      </c>
      <c r="C33" s="104">
        <v>31.499821553057433</v>
      </c>
      <c r="D33" s="104">
        <v>21.782676104812662</v>
      </c>
      <c r="E33" s="104">
        <v>411.12730199215457</v>
      </c>
      <c r="F33" s="104">
        <v>259.28305785989193</v>
      </c>
      <c r="G33" s="104">
        <v>124.06282549125513</v>
      </c>
      <c r="H33" s="104">
        <v>17.713737524036468</v>
      </c>
      <c r="I33" s="104">
        <v>46.251453765367806</v>
      </c>
      <c r="J33" s="104">
        <v>43.222545489271617</v>
      </c>
      <c r="K33" s="111">
        <v>3871.7056821970436</v>
      </c>
      <c r="L33" s="104">
        <v>246.94827624598921</v>
      </c>
      <c r="M33" s="111">
        <v>4118.6539584430329</v>
      </c>
      <c r="N33" s="104">
        <v>149.6</v>
      </c>
      <c r="O33" s="111">
        <f>M33+N33</f>
        <v>4268.2539584430333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2:88" s="26" customFormat="1" ht="125.1" hidden="1" customHeight="1" x14ac:dyDescent="0.45">
      <c r="B34" s="69" t="s">
        <v>113</v>
      </c>
      <c r="C34" s="105">
        <v>38.98944094287684</v>
      </c>
      <c r="D34" s="105">
        <v>28.516821099615921</v>
      </c>
      <c r="E34" s="105">
        <v>451.1477963347786</v>
      </c>
      <c r="F34" s="105">
        <v>306.91495309741993</v>
      </c>
      <c r="G34" s="105">
        <v>144.30389281554491</v>
      </c>
      <c r="H34" s="105">
        <v>22.736063796190589</v>
      </c>
      <c r="I34" s="105">
        <v>60.052911735712712</v>
      </c>
      <c r="J34" s="105">
        <v>44.167069650337218</v>
      </c>
      <c r="K34" s="112">
        <v>4204.3262513142481</v>
      </c>
      <c r="L34" s="105">
        <v>553.69219548200169</v>
      </c>
      <c r="M34" s="112">
        <v>4758.0184467962499</v>
      </c>
      <c r="N34" s="105">
        <v>-30.7</v>
      </c>
      <c r="O34" s="112">
        <f>M34+N34</f>
        <v>4727.3184467962501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2:88" s="26" customFormat="1" ht="125.1" hidden="1" customHeight="1" x14ac:dyDescent="0.45">
      <c r="B35" s="73" t="s">
        <v>112</v>
      </c>
      <c r="C35" s="104">
        <v>40.362587664234326</v>
      </c>
      <c r="D35" s="104">
        <v>30.447428582779303</v>
      </c>
      <c r="E35" s="104">
        <v>466.48109205099814</v>
      </c>
      <c r="F35" s="104">
        <v>322.69028057130004</v>
      </c>
      <c r="G35" s="104">
        <v>147.21535592504907</v>
      </c>
      <c r="H35" s="104">
        <v>24.566945470183768</v>
      </c>
      <c r="I35" s="104">
        <v>62.136121895185276</v>
      </c>
      <c r="J35" s="104">
        <v>46.305659754264752</v>
      </c>
      <c r="K35" s="111">
        <v>4869.8893382693886</v>
      </c>
      <c r="L35" s="104">
        <v>594.10352360901345</v>
      </c>
      <c r="M35" s="111">
        <v>5463.9928618784024</v>
      </c>
      <c r="N35" s="104">
        <v>45</v>
      </c>
      <c r="O35" s="111">
        <f>M35+N35</f>
        <v>5508.9928618784024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</row>
    <row r="36" spans="2:88" s="26" customFormat="1" ht="125.1" hidden="1" customHeight="1" x14ac:dyDescent="0.45">
      <c r="B36" s="69" t="s">
        <v>111</v>
      </c>
      <c r="C36" s="105">
        <v>36.569670542329298</v>
      </c>
      <c r="D36" s="105">
        <v>27.097151421509743</v>
      </c>
      <c r="E36" s="105">
        <v>509.42988987085658</v>
      </c>
      <c r="F36" s="105">
        <v>332.40410194441091</v>
      </c>
      <c r="G36" s="105">
        <v>147.0849104006812</v>
      </c>
      <c r="H36" s="105">
        <v>22.861198402988208</v>
      </c>
      <c r="I36" s="105">
        <v>59.646711098364008</v>
      </c>
      <c r="J36" s="105">
        <v>49.753678361457673</v>
      </c>
      <c r="K36" s="112">
        <v>4611.1234368889718</v>
      </c>
      <c r="L36" s="105">
        <v>546.58358011881</v>
      </c>
      <c r="M36" s="112">
        <v>5157.7070170077823</v>
      </c>
      <c r="N36" s="105">
        <v>102.7</v>
      </c>
      <c r="O36" s="112">
        <f>M36+N36</f>
        <v>5260.4070170077821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</row>
    <row r="37" spans="2:88" s="26" customFormat="1" ht="125.1" hidden="1" customHeight="1" x14ac:dyDescent="0.9">
      <c r="B37" s="72">
        <v>2010</v>
      </c>
      <c r="C37" s="107"/>
      <c r="D37" s="107"/>
      <c r="E37" s="107"/>
      <c r="F37" s="107"/>
      <c r="G37" s="107"/>
      <c r="H37" s="107"/>
      <c r="I37" s="107"/>
      <c r="J37" s="107"/>
      <c r="K37" s="113"/>
      <c r="L37" s="107"/>
      <c r="M37" s="113"/>
      <c r="N37" s="107"/>
      <c r="O37" s="113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2:88" s="26" customFormat="1" ht="125.1" hidden="1" customHeight="1" x14ac:dyDescent="0.45">
      <c r="B38" s="73" t="s">
        <v>110</v>
      </c>
      <c r="C38" s="104">
        <v>36.243988932961827</v>
      </c>
      <c r="D38" s="104">
        <v>29.612921649450765</v>
      </c>
      <c r="E38" s="104">
        <v>435.46759287607921</v>
      </c>
      <c r="F38" s="104">
        <v>288.62026687114138</v>
      </c>
      <c r="G38" s="104">
        <v>124.86671346932083</v>
      </c>
      <c r="H38" s="104">
        <v>21.88902162716332</v>
      </c>
      <c r="I38" s="104">
        <v>50.335875578436969</v>
      </c>
      <c r="J38" s="104">
        <v>38.504377735245221</v>
      </c>
      <c r="K38" s="111">
        <v>4110.0984502554238</v>
      </c>
      <c r="L38" s="104">
        <v>519.89787986126623</v>
      </c>
      <c r="M38" s="111">
        <v>4629.9963301166899</v>
      </c>
      <c r="N38" s="104">
        <v>42.8</v>
      </c>
      <c r="O38" s="111">
        <f>M38+N38</f>
        <v>4672.7963301166901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</row>
    <row r="39" spans="2:88" s="26" customFormat="1" ht="125.1" hidden="1" customHeight="1" x14ac:dyDescent="0.45">
      <c r="B39" s="69" t="s">
        <v>109</v>
      </c>
      <c r="C39" s="105">
        <v>42.351259815861589</v>
      </c>
      <c r="D39" s="105">
        <v>32.826523563758073</v>
      </c>
      <c r="E39" s="105">
        <v>481.1541804222681</v>
      </c>
      <c r="F39" s="105">
        <v>328.69125772653638</v>
      </c>
      <c r="G39" s="105">
        <v>142.64030264566492</v>
      </c>
      <c r="H39" s="105">
        <v>25.944292744813826</v>
      </c>
      <c r="I39" s="105">
        <v>60.896610136663085</v>
      </c>
      <c r="J39" s="105">
        <v>39.431364301385749</v>
      </c>
      <c r="K39" s="112">
        <v>4535.6733915729319</v>
      </c>
      <c r="L39" s="105">
        <v>602.30735281759894</v>
      </c>
      <c r="M39" s="112">
        <v>5137.9807443905311</v>
      </c>
      <c r="N39" s="105">
        <v>-148.1</v>
      </c>
      <c r="O39" s="112">
        <f>M39+N39</f>
        <v>4989.8807443905307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</row>
    <row r="40" spans="2:88" s="26" customFormat="1" ht="125.1" hidden="1" customHeight="1" x14ac:dyDescent="0.45">
      <c r="B40" s="73" t="s">
        <v>108</v>
      </c>
      <c r="C40" s="104">
        <v>44.227924008577922</v>
      </c>
      <c r="D40" s="104">
        <v>33.205467975696301</v>
      </c>
      <c r="E40" s="104">
        <v>502.32602947911755</v>
      </c>
      <c r="F40" s="104">
        <v>334.64637738880072</v>
      </c>
      <c r="G40" s="104">
        <v>147.35406936091564</v>
      </c>
      <c r="H40" s="104">
        <v>27.60849367093028</v>
      </c>
      <c r="I40" s="104">
        <v>62.528538881789373</v>
      </c>
      <c r="J40" s="104">
        <v>41.129471642349927</v>
      </c>
      <c r="K40" s="111">
        <v>5190.108455191812</v>
      </c>
      <c r="L40" s="104">
        <v>627.94874584660749</v>
      </c>
      <c r="M40" s="111">
        <v>5818.0572010384194</v>
      </c>
      <c r="N40" s="104">
        <v>-58</v>
      </c>
      <c r="O40" s="111">
        <f>M40+N40</f>
        <v>5760.0572010384194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</row>
    <row r="41" spans="2:88" s="26" customFormat="1" ht="125.1" hidden="1" customHeight="1" x14ac:dyDescent="0.45">
      <c r="B41" s="69" t="s">
        <v>107</v>
      </c>
      <c r="C41" s="105">
        <v>41.083387486859436</v>
      </c>
      <c r="D41" s="105">
        <v>29.648080399111201</v>
      </c>
      <c r="E41" s="105">
        <v>555.41122643323467</v>
      </c>
      <c r="F41" s="105">
        <v>343.2461178897629</v>
      </c>
      <c r="G41" s="105">
        <v>154.45010078490066</v>
      </c>
      <c r="H41" s="105">
        <v>25.945534397326142</v>
      </c>
      <c r="I41" s="105">
        <v>61.070950331568135</v>
      </c>
      <c r="J41" s="105">
        <v>44.492688678983775</v>
      </c>
      <c r="K41" s="112">
        <v>5221.0743660772705</v>
      </c>
      <c r="L41" s="105">
        <v>636.86060201237933</v>
      </c>
      <c r="M41" s="112">
        <v>5857.9349680896503</v>
      </c>
      <c r="N41" s="105">
        <v>10.9</v>
      </c>
      <c r="O41" s="112">
        <f>M41+N41</f>
        <v>5868.8349680896499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2:88" s="26" customFormat="1" ht="125.1" hidden="1" customHeight="1" x14ac:dyDescent="0.9">
      <c r="B42" s="72">
        <v>2011</v>
      </c>
      <c r="C42" s="107"/>
      <c r="D42" s="107"/>
      <c r="E42" s="107"/>
      <c r="F42" s="107"/>
      <c r="G42" s="107"/>
      <c r="H42" s="107"/>
      <c r="I42" s="107"/>
      <c r="J42" s="107"/>
      <c r="K42" s="113"/>
      <c r="L42" s="107"/>
      <c r="M42" s="113"/>
      <c r="N42" s="107"/>
      <c r="O42" s="113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2:88" s="26" customFormat="1" ht="125.1" hidden="1" customHeight="1" x14ac:dyDescent="0.65">
      <c r="B43" s="73" t="s">
        <v>106</v>
      </c>
      <c r="C43" s="104">
        <v>33.929875531004015</v>
      </c>
      <c r="D43" s="104">
        <v>26.780639463100293</v>
      </c>
      <c r="E43" s="104">
        <v>492.81610132796413</v>
      </c>
      <c r="F43" s="104">
        <v>325.34123912076177</v>
      </c>
      <c r="G43" s="104">
        <v>138.44981242652216</v>
      </c>
      <c r="H43" s="104">
        <v>24.122582269849982</v>
      </c>
      <c r="I43" s="104">
        <v>51.570176201747152</v>
      </c>
      <c r="J43" s="104">
        <v>38.904809396853821</v>
      </c>
      <c r="K43" s="111">
        <v>4383.9566315232532</v>
      </c>
      <c r="L43" s="104">
        <v>599.67291622467587</v>
      </c>
      <c r="M43" s="111">
        <v>4983.6295477479289</v>
      </c>
      <c r="N43" s="104">
        <v>48.2</v>
      </c>
      <c r="O43" s="111">
        <f>M43+N43</f>
        <v>5031.8295477479287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 s="46"/>
      <c r="CD43" s="46"/>
      <c r="CE43" s="46"/>
      <c r="CF43" s="46"/>
      <c r="CG43" s="46"/>
      <c r="CH43" s="46"/>
      <c r="CI43" s="46"/>
      <c r="CJ43" s="46"/>
    </row>
    <row r="44" spans="2:88" s="26" customFormat="1" ht="125.1" hidden="1" customHeight="1" x14ac:dyDescent="0.65">
      <c r="B44" s="69" t="s">
        <v>105</v>
      </c>
      <c r="C44" s="105">
        <v>39.495716823470751</v>
      </c>
      <c r="D44" s="105">
        <v>30.708878464868516</v>
      </c>
      <c r="E44" s="105">
        <v>503.04381845327038</v>
      </c>
      <c r="F44" s="105">
        <v>350.08027538906987</v>
      </c>
      <c r="G44" s="105">
        <v>154.33376865868246</v>
      </c>
      <c r="H44" s="105">
        <v>28.355520342762627</v>
      </c>
      <c r="I44" s="105">
        <v>62.858775001637937</v>
      </c>
      <c r="J44" s="105">
        <v>39.079910894663968</v>
      </c>
      <c r="K44" s="112">
        <v>4868.1963121157769</v>
      </c>
      <c r="L44" s="105">
        <v>607.4790190461207</v>
      </c>
      <c r="M44" s="112">
        <v>5475.6753311618977</v>
      </c>
      <c r="N44" s="105">
        <v>-38.1</v>
      </c>
      <c r="O44" s="112">
        <f>M44+N44</f>
        <v>5437.5753311618973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 s="46"/>
      <c r="CD44" s="46"/>
      <c r="CE44" s="46"/>
      <c r="CF44" s="46"/>
      <c r="CG44" s="46"/>
      <c r="CH44" s="46"/>
      <c r="CI44" s="46"/>
      <c r="CJ44" s="46"/>
    </row>
    <row r="45" spans="2:88" s="26" customFormat="1" ht="125.1" hidden="1" customHeight="1" x14ac:dyDescent="0.65">
      <c r="B45" s="73" t="s">
        <v>104</v>
      </c>
      <c r="C45" s="104">
        <v>41.800689959466915</v>
      </c>
      <c r="D45" s="104">
        <v>32.179383203756942</v>
      </c>
      <c r="E45" s="104">
        <v>528.77287234026142</v>
      </c>
      <c r="F45" s="104">
        <v>366.38972847712722</v>
      </c>
      <c r="G45" s="104">
        <v>162.30469853161486</v>
      </c>
      <c r="H45" s="104">
        <v>30.347155149190002</v>
      </c>
      <c r="I45" s="104">
        <v>65.039540885760559</v>
      </c>
      <c r="J45" s="104">
        <v>40.759090453366987</v>
      </c>
      <c r="K45" s="111">
        <v>5655.2643952108774</v>
      </c>
      <c r="L45" s="104">
        <v>673.13579592049268</v>
      </c>
      <c r="M45" s="111">
        <v>6328.4001911313699</v>
      </c>
      <c r="N45" s="104">
        <v>-82</v>
      </c>
      <c r="O45" s="111">
        <f>M45+N45</f>
        <v>6246.4001911313699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 s="46"/>
      <c r="CD45" s="46"/>
      <c r="CE45" s="46"/>
      <c r="CF45" s="46"/>
      <c r="CG45" s="46"/>
      <c r="CH45" s="46"/>
      <c r="CI45" s="46"/>
      <c r="CJ45" s="46"/>
    </row>
    <row r="46" spans="2:88" s="26" customFormat="1" ht="125.1" hidden="1" customHeight="1" x14ac:dyDescent="0.65">
      <c r="B46" s="69" t="s">
        <v>103</v>
      </c>
      <c r="C46" s="105">
        <v>39.976686687209387</v>
      </c>
      <c r="D46" s="105">
        <v>30.463041412549291</v>
      </c>
      <c r="E46" s="105">
        <v>579.680990815016</v>
      </c>
      <c r="F46" s="105">
        <v>382.70094834442239</v>
      </c>
      <c r="G46" s="105">
        <v>166.92229221363147</v>
      </c>
      <c r="H46" s="105">
        <v>29.065122351027757</v>
      </c>
      <c r="I46" s="105">
        <v>63.937768655075132</v>
      </c>
      <c r="J46" s="105">
        <v>44.091028904046333</v>
      </c>
      <c r="K46" s="112">
        <v>5693.4772223559294</v>
      </c>
      <c r="L46" s="105">
        <v>693.42475116511594</v>
      </c>
      <c r="M46" s="112">
        <v>6386.901973521045</v>
      </c>
      <c r="N46" s="105">
        <v>-115.9</v>
      </c>
      <c r="O46" s="112">
        <f>M46+N46</f>
        <v>6271.0019735210453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 s="46"/>
      <c r="CD46" s="46"/>
      <c r="CE46" s="46"/>
      <c r="CF46" s="46"/>
      <c r="CG46" s="46"/>
      <c r="CH46" s="46"/>
      <c r="CI46" s="46"/>
      <c r="CJ46" s="46"/>
    </row>
    <row r="47" spans="2:88" s="26" customFormat="1" ht="125.1" hidden="1" customHeight="1" x14ac:dyDescent="0.9">
      <c r="B47" s="72">
        <v>2012</v>
      </c>
      <c r="C47" s="107"/>
      <c r="D47" s="107"/>
      <c r="E47" s="107"/>
      <c r="F47" s="107"/>
      <c r="G47" s="107"/>
      <c r="H47" s="107"/>
      <c r="I47" s="107"/>
      <c r="J47" s="107"/>
      <c r="K47" s="113"/>
      <c r="L47" s="107"/>
      <c r="M47" s="113"/>
      <c r="N47" s="107"/>
      <c r="O47" s="113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 s="46"/>
      <c r="CD47" s="46"/>
      <c r="CE47" s="46"/>
      <c r="CF47" s="46"/>
      <c r="CG47" s="46"/>
      <c r="CH47" s="46"/>
      <c r="CI47" s="46"/>
      <c r="CJ47" s="46"/>
    </row>
    <row r="48" spans="2:88" s="26" customFormat="1" ht="125.1" hidden="1" customHeight="1" x14ac:dyDescent="0.65">
      <c r="B48" s="73" t="s">
        <v>102</v>
      </c>
      <c r="C48" s="104">
        <v>38.40527621219325</v>
      </c>
      <c r="D48" s="104">
        <v>30.089993159231234</v>
      </c>
      <c r="E48" s="104">
        <v>516.31655387083651</v>
      </c>
      <c r="F48" s="104">
        <v>360.53948033791795</v>
      </c>
      <c r="G48" s="104">
        <v>154.19813886265661</v>
      </c>
      <c r="H48" s="104">
        <v>24.822788600143241</v>
      </c>
      <c r="I48" s="104">
        <v>54.182243597396898</v>
      </c>
      <c r="J48" s="104">
        <v>38.882279417375578</v>
      </c>
      <c r="K48" s="111">
        <v>4765.3129189444135</v>
      </c>
      <c r="L48" s="104">
        <v>616.04537899613536</v>
      </c>
      <c r="M48" s="111">
        <v>5381.3582979405492</v>
      </c>
      <c r="N48" s="104">
        <v>34.799999999999997</v>
      </c>
      <c r="O48" s="111">
        <f>M48+N48</f>
        <v>5416.1582979405493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 s="46"/>
      <c r="CD48" s="46"/>
      <c r="CE48" s="46"/>
      <c r="CF48" s="46"/>
      <c r="CG48" s="46"/>
      <c r="CH48" s="46"/>
      <c r="CI48" s="46"/>
      <c r="CJ48" s="46"/>
    </row>
    <row r="49" spans="2:88" s="26" customFormat="1" ht="125.1" hidden="1" customHeight="1" x14ac:dyDescent="0.65">
      <c r="B49" s="69" t="s">
        <v>101</v>
      </c>
      <c r="C49" s="105">
        <v>48.874772883007253</v>
      </c>
      <c r="D49" s="105">
        <v>37.907598575868796</v>
      </c>
      <c r="E49" s="105">
        <v>525.25816353281652</v>
      </c>
      <c r="F49" s="105">
        <v>405.7493718289665</v>
      </c>
      <c r="G49" s="105">
        <v>175.04673782352788</v>
      </c>
      <c r="H49" s="105">
        <v>31.799828225820743</v>
      </c>
      <c r="I49" s="105">
        <v>71.299671854066929</v>
      </c>
      <c r="J49" s="105">
        <v>44.708655577207281</v>
      </c>
      <c r="K49" s="112">
        <v>5254.7828985739825</v>
      </c>
      <c r="L49" s="105">
        <v>656.35041439198244</v>
      </c>
      <c r="M49" s="112">
        <v>5911.1333129659652</v>
      </c>
      <c r="N49" s="105">
        <v>-93.9</v>
      </c>
      <c r="O49" s="112">
        <f>M49+N49</f>
        <v>5817.2333129659655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 s="46"/>
      <c r="CD49" s="46"/>
      <c r="CE49" s="46"/>
      <c r="CF49" s="46"/>
      <c r="CG49" s="46"/>
      <c r="CH49" s="46"/>
      <c r="CI49" s="46"/>
      <c r="CJ49" s="46"/>
    </row>
    <row r="50" spans="2:88" s="26" customFormat="1" ht="125.1" hidden="1" customHeight="1" x14ac:dyDescent="0.65">
      <c r="B50" s="73" t="s">
        <v>100</v>
      </c>
      <c r="C50" s="104">
        <v>46.43642278370519</v>
      </c>
      <c r="D50" s="104">
        <v>35.209792815693213</v>
      </c>
      <c r="E50" s="104">
        <v>554.21759673284623</v>
      </c>
      <c r="F50" s="104">
        <v>395.95074939631087</v>
      </c>
      <c r="G50" s="104">
        <v>174.20315940553144</v>
      </c>
      <c r="H50" s="104">
        <v>30.340961391060205</v>
      </c>
      <c r="I50" s="104">
        <v>66.10270938797936</v>
      </c>
      <c r="J50" s="104">
        <v>39.18764411935409</v>
      </c>
      <c r="K50" s="111">
        <v>5978.5462983004991</v>
      </c>
      <c r="L50" s="104">
        <v>723.54798242313564</v>
      </c>
      <c r="M50" s="111">
        <v>6702.0942807236352</v>
      </c>
      <c r="N50" s="104">
        <v>-137.9</v>
      </c>
      <c r="O50" s="111">
        <f>M50+N50</f>
        <v>6564.1942807236355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 s="46"/>
      <c r="CD50" s="46"/>
      <c r="CE50" s="46"/>
      <c r="CF50" s="46"/>
      <c r="CG50" s="46"/>
      <c r="CH50" s="46"/>
      <c r="CI50" s="46"/>
      <c r="CJ50" s="46"/>
    </row>
    <row r="51" spans="2:88" s="26" customFormat="1" ht="125.1" hidden="1" customHeight="1" x14ac:dyDescent="0.65">
      <c r="B51" s="69" t="s">
        <v>99</v>
      </c>
      <c r="C51" s="105">
        <v>48.900909417621456</v>
      </c>
      <c r="D51" s="105">
        <v>35.807931516055191</v>
      </c>
      <c r="E51" s="105">
        <v>636.64981665362177</v>
      </c>
      <c r="F51" s="105">
        <v>441.39406337424191</v>
      </c>
      <c r="G51" s="105">
        <v>197.51239902951704</v>
      </c>
      <c r="H51" s="105">
        <v>32.007234586510428</v>
      </c>
      <c r="I51" s="105">
        <v>71.612932083127788</v>
      </c>
      <c r="J51" s="105">
        <v>42.603782464535037</v>
      </c>
      <c r="K51" s="112">
        <v>6003.8337925188916</v>
      </c>
      <c r="L51" s="105">
        <v>747.93303292095391</v>
      </c>
      <c r="M51" s="112">
        <v>6751.7668254398459</v>
      </c>
      <c r="N51" s="105">
        <v>-78.5</v>
      </c>
      <c r="O51" s="112">
        <f>M51+N51</f>
        <v>6673.2668254398459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 s="46"/>
      <c r="CD51" s="46"/>
      <c r="CE51" s="46"/>
      <c r="CF51" s="46"/>
      <c r="CG51" s="46"/>
      <c r="CH51" s="46"/>
      <c r="CI51" s="46"/>
      <c r="CJ51" s="46"/>
    </row>
    <row r="52" spans="2:88" s="26" customFormat="1" ht="125.1" hidden="1" customHeight="1" x14ac:dyDescent="0.9">
      <c r="B52" s="72">
        <v>2013</v>
      </c>
      <c r="C52" s="107"/>
      <c r="D52" s="107"/>
      <c r="E52" s="107"/>
      <c r="F52" s="107"/>
      <c r="G52" s="107"/>
      <c r="H52" s="107"/>
      <c r="I52" s="107"/>
      <c r="J52" s="107"/>
      <c r="K52" s="113"/>
      <c r="L52" s="107"/>
      <c r="M52" s="113"/>
      <c r="N52" s="107"/>
      <c r="O52" s="113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 s="46"/>
      <c r="CD52" s="46"/>
      <c r="CE52" s="46"/>
      <c r="CF52" s="46"/>
      <c r="CG52" s="46"/>
      <c r="CH52" s="46"/>
      <c r="CI52" s="46"/>
      <c r="CJ52" s="46"/>
    </row>
    <row r="53" spans="2:88" s="26" customFormat="1" ht="125.1" hidden="1" customHeight="1" x14ac:dyDescent="0.65">
      <c r="B53" s="73" t="s">
        <v>98</v>
      </c>
      <c r="C53" s="104">
        <v>42.693255307592004</v>
      </c>
      <c r="D53" s="104">
        <v>34.468843916798768</v>
      </c>
      <c r="E53" s="104">
        <v>566.23374528781574</v>
      </c>
      <c r="F53" s="104">
        <v>412.86402144060975</v>
      </c>
      <c r="G53" s="104">
        <v>173.28928400143604</v>
      </c>
      <c r="H53" s="104">
        <v>28.954275055534278</v>
      </c>
      <c r="I53" s="104">
        <v>60.745054728729883</v>
      </c>
      <c r="J53" s="104">
        <v>37.650648295220719</v>
      </c>
      <c r="K53" s="111">
        <v>5169.1749707440695</v>
      </c>
      <c r="L53" s="104">
        <v>683.28669119391895</v>
      </c>
      <c r="M53" s="111">
        <v>5852.4616619379885</v>
      </c>
      <c r="N53" s="104">
        <v>24.5</v>
      </c>
      <c r="O53" s="111">
        <f>M53+N53</f>
        <v>5876.9616619379885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 s="46"/>
      <c r="CD53" s="46"/>
      <c r="CE53" s="46"/>
      <c r="CF53" s="46"/>
      <c r="CG53" s="46"/>
      <c r="CH53" s="46"/>
      <c r="CI53" s="46"/>
      <c r="CJ53" s="46"/>
    </row>
    <row r="54" spans="2:88" s="26" customFormat="1" ht="125.1" hidden="1" customHeight="1" x14ac:dyDescent="0.65">
      <c r="B54" s="69" t="s">
        <v>97</v>
      </c>
      <c r="C54" s="105">
        <v>52.831006427626946</v>
      </c>
      <c r="D54" s="105">
        <v>40.952838015354004</v>
      </c>
      <c r="E54" s="105">
        <v>547.83544983209447</v>
      </c>
      <c r="F54" s="105">
        <v>444.71190166355427</v>
      </c>
      <c r="G54" s="105">
        <v>194.31364511676696</v>
      </c>
      <c r="H54" s="105">
        <v>35.797441070803977</v>
      </c>
      <c r="I54" s="105">
        <v>80.175463917399554</v>
      </c>
      <c r="J54" s="105">
        <v>43.291860687313303</v>
      </c>
      <c r="K54" s="112">
        <v>5794.7562537932736</v>
      </c>
      <c r="L54" s="105">
        <v>754.19329336667704</v>
      </c>
      <c r="M54" s="112">
        <v>6548.9495471599503</v>
      </c>
      <c r="N54" s="105">
        <v>-83.3</v>
      </c>
      <c r="O54" s="112">
        <f>M54+N54</f>
        <v>6465.6495471599501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 s="46"/>
      <c r="CD54" s="46"/>
      <c r="CE54" s="46"/>
      <c r="CF54" s="46"/>
      <c r="CG54" s="46"/>
      <c r="CH54" s="46"/>
      <c r="CI54" s="46"/>
      <c r="CJ54" s="46"/>
    </row>
    <row r="55" spans="2:88" s="26" customFormat="1" ht="125.1" hidden="1" customHeight="1" x14ac:dyDescent="0.65">
      <c r="B55" s="73" t="s">
        <v>96</v>
      </c>
      <c r="C55" s="104">
        <v>49.638527200694007</v>
      </c>
      <c r="D55" s="104">
        <v>37.381820713715456</v>
      </c>
      <c r="E55" s="104">
        <v>573.91546074297867</v>
      </c>
      <c r="F55" s="104">
        <v>440.4791406365627</v>
      </c>
      <c r="G55" s="104">
        <v>193.97495856488112</v>
      </c>
      <c r="H55" s="104">
        <v>33.8508006289089</v>
      </c>
      <c r="I55" s="104">
        <v>72.686283809596702</v>
      </c>
      <c r="J55" s="104">
        <v>37.944580056452835</v>
      </c>
      <c r="K55" s="111">
        <v>6444.0417578057159</v>
      </c>
      <c r="L55" s="104">
        <v>840.72080470918149</v>
      </c>
      <c r="M55" s="111">
        <v>7284.7625625148976</v>
      </c>
      <c r="N55" s="104">
        <v>-130.30000000000001</v>
      </c>
      <c r="O55" s="111">
        <f>M55+N55</f>
        <v>7154.4625625148974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 s="46"/>
      <c r="CD55" s="46"/>
      <c r="CE55" s="46"/>
      <c r="CF55" s="46"/>
      <c r="CG55" s="46"/>
      <c r="CH55" s="46"/>
      <c r="CI55" s="46"/>
      <c r="CJ55" s="46"/>
    </row>
    <row r="56" spans="2:88" s="26" customFormat="1" ht="125.1" hidden="1" customHeight="1" x14ac:dyDescent="0.65">
      <c r="B56" s="69" t="s">
        <v>95</v>
      </c>
      <c r="C56" s="105">
        <v>52.093941414761694</v>
      </c>
      <c r="D56" s="105">
        <v>38.920604380425296</v>
      </c>
      <c r="E56" s="105">
        <v>668.32684795793614</v>
      </c>
      <c r="F56" s="105">
        <v>508.43430524688353</v>
      </c>
      <c r="G56" s="105">
        <v>219.73124138816522</v>
      </c>
      <c r="H56" s="105">
        <v>36.100096883469043</v>
      </c>
      <c r="I56" s="105">
        <v>76.29896441090527</v>
      </c>
      <c r="J56" s="105">
        <v>41.250304981524735</v>
      </c>
      <c r="K56" s="112">
        <v>6391.1238519456738</v>
      </c>
      <c r="L56" s="105">
        <v>812.7901026904874</v>
      </c>
      <c r="M56" s="112">
        <v>7203.9139546361612</v>
      </c>
      <c r="N56" s="105">
        <v>-51.3</v>
      </c>
      <c r="O56" s="112">
        <f>M56+N56</f>
        <v>7152.613954636161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 s="46"/>
      <c r="CD56" s="46"/>
      <c r="CE56" s="46"/>
      <c r="CF56" s="46"/>
      <c r="CG56" s="46"/>
      <c r="CH56" s="46"/>
      <c r="CI56" s="46"/>
      <c r="CJ56" s="46"/>
    </row>
    <row r="57" spans="2:88" s="26" customFormat="1" ht="125.1" hidden="1" customHeight="1" x14ac:dyDescent="0.9">
      <c r="B57" s="72">
        <v>2014</v>
      </c>
      <c r="C57" s="107"/>
      <c r="D57" s="107"/>
      <c r="E57" s="107"/>
      <c r="F57" s="107"/>
      <c r="G57" s="107"/>
      <c r="H57" s="107"/>
      <c r="I57" s="107"/>
      <c r="J57" s="107"/>
      <c r="K57" s="113"/>
      <c r="L57" s="107"/>
      <c r="M57" s="113"/>
      <c r="N57" s="107"/>
      <c r="O57" s="113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 s="46"/>
      <c r="CD57" s="46"/>
      <c r="CE57" s="46"/>
      <c r="CF57" s="46"/>
      <c r="CG57" s="46"/>
      <c r="CH57" s="46"/>
      <c r="CI57" s="46"/>
      <c r="CJ57" s="46"/>
    </row>
    <row r="58" spans="2:88" s="26" customFormat="1" ht="125.1" hidden="1" customHeight="1" x14ac:dyDescent="0.65">
      <c r="B58" s="73" t="s">
        <v>94</v>
      </c>
      <c r="C58" s="104">
        <v>48.050485224806394</v>
      </c>
      <c r="D58" s="104">
        <v>35.236273997693992</v>
      </c>
      <c r="E58" s="104">
        <v>616.96404361512725</v>
      </c>
      <c r="F58" s="104">
        <v>437.30517685048045</v>
      </c>
      <c r="G58" s="104">
        <v>199.72920288554712</v>
      </c>
      <c r="H58" s="104">
        <v>29.857665148272268</v>
      </c>
      <c r="I58" s="104">
        <v>67.060062868900587</v>
      </c>
      <c r="J58" s="104">
        <v>42.722826860881256</v>
      </c>
      <c r="K58" s="111">
        <v>5598.9654840384474</v>
      </c>
      <c r="L58" s="104">
        <v>738.58794852970777</v>
      </c>
      <c r="M58" s="111">
        <v>6337.5534325681547</v>
      </c>
      <c r="N58" s="104">
        <v>48.9</v>
      </c>
      <c r="O58" s="111">
        <f>M58+N58</f>
        <v>6386.4534325681543</v>
      </c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 s="46"/>
      <c r="CD58" s="46"/>
      <c r="CE58" s="46"/>
      <c r="CF58" s="46"/>
      <c r="CG58" s="46"/>
      <c r="CH58" s="46"/>
      <c r="CI58" s="46"/>
      <c r="CJ58" s="46"/>
    </row>
    <row r="59" spans="2:88" s="26" customFormat="1" ht="125.1" hidden="1" customHeight="1" x14ac:dyDescent="0.65">
      <c r="B59" s="69" t="s">
        <v>93</v>
      </c>
      <c r="C59" s="105">
        <v>57.658796121703361</v>
      </c>
      <c r="D59" s="105">
        <v>43.224810856799913</v>
      </c>
      <c r="E59" s="105">
        <v>576.48574345622728</v>
      </c>
      <c r="F59" s="105">
        <v>459.38875555137969</v>
      </c>
      <c r="G59" s="105">
        <v>213.89229693188324</v>
      </c>
      <c r="H59" s="105">
        <v>36.982886183692038</v>
      </c>
      <c r="I59" s="105">
        <v>83.280136603114812</v>
      </c>
      <c r="J59" s="105">
        <v>49.124897775778344</v>
      </c>
      <c r="K59" s="112">
        <v>6204.8129126889235</v>
      </c>
      <c r="L59" s="105">
        <v>809.10110077764944</v>
      </c>
      <c r="M59" s="112">
        <v>7013.9140134665731</v>
      </c>
      <c r="N59" s="105">
        <v>-86.8</v>
      </c>
      <c r="O59" s="112">
        <f>M59+N59</f>
        <v>6927.1140134665729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 s="46"/>
      <c r="CD59" s="46"/>
      <c r="CE59" s="46"/>
      <c r="CF59" s="46"/>
      <c r="CG59" s="46"/>
      <c r="CH59" s="46"/>
      <c r="CI59" s="46"/>
      <c r="CJ59" s="46"/>
    </row>
    <row r="60" spans="2:88" s="26" customFormat="1" ht="125.1" hidden="1" customHeight="1" x14ac:dyDescent="0.65">
      <c r="B60" s="73" t="s">
        <v>92</v>
      </c>
      <c r="C60" s="104">
        <v>53.500942989869692</v>
      </c>
      <c r="D60" s="104">
        <v>41.703210752480835</v>
      </c>
      <c r="E60" s="104">
        <v>607.01755170477941</v>
      </c>
      <c r="F60" s="104">
        <v>452.3850955051509</v>
      </c>
      <c r="G60" s="104">
        <v>209.96035175398168</v>
      </c>
      <c r="H60" s="104">
        <v>36.273850430233729</v>
      </c>
      <c r="I60" s="104">
        <v>75.515129172793095</v>
      </c>
      <c r="J60" s="104">
        <v>43.062196110197213</v>
      </c>
      <c r="K60" s="111">
        <v>6882.4503120836998</v>
      </c>
      <c r="L60" s="104">
        <v>882.45003745598922</v>
      </c>
      <c r="M60" s="111">
        <v>7764.9003495396892</v>
      </c>
      <c r="N60" s="104">
        <v>-148.1</v>
      </c>
      <c r="O60" s="111">
        <f>M60+N60</f>
        <v>7616.8003495396888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 s="46"/>
      <c r="CD60" s="46"/>
      <c r="CE60" s="46"/>
      <c r="CF60" s="46"/>
      <c r="CG60" s="46"/>
      <c r="CH60" s="46"/>
      <c r="CI60" s="46"/>
      <c r="CJ60" s="46"/>
    </row>
    <row r="61" spans="2:88" s="26" customFormat="1" ht="125.1" hidden="1" customHeight="1" x14ac:dyDescent="0.65">
      <c r="B61" s="69" t="s">
        <v>91</v>
      </c>
      <c r="C61" s="105">
        <v>54.18067356540336</v>
      </c>
      <c r="D61" s="105">
        <v>44.318194533627434</v>
      </c>
      <c r="E61" s="105">
        <v>726.58294674553713</v>
      </c>
      <c r="F61" s="105">
        <v>500.1075809067371</v>
      </c>
      <c r="G61" s="105">
        <v>232.44281218153111</v>
      </c>
      <c r="H61" s="105">
        <v>38.808116819651588</v>
      </c>
      <c r="I61" s="105">
        <v>78.515033634893499</v>
      </c>
      <c r="J61" s="105">
        <v>46.823243132184317</v>
      </c>
      <c r="K61" s="112">
        <v>6835.5969708308185</v>
      </c>
      <c r="L61" s="105">
        <v>827.95524724832774</v>
      </c>
      <c r="M61" s="112">
        <v>7663.5522180791459</v>
      </c>
      <c r="N61" s="105">
        <v>-109.9</v>
      </c>
      <c r="O61" s="112">
        <f>M61+N61</f>
        <v>7553.6522180791462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 s="46"/>
      <c r="CD61" s="46"/>
      <c r="CE61" s="46"/>
      <c r="CF61" s="46"/>
      <c r="CG61" s="46"/>
      <c r="CH61" s="46"/>
      <c r="CI61" s="46"/>
      <c r="CJ61" s="46"/>
    </row>
    <row r="62" spans="2:88" s="26" customFormat="1" ht="125.1" hidden="1" customHeight="1" x14ac:dyDescent="0.9">
      <c r="B62" s="72">
        <v>2015</v>
      </c>
      <c r="C62" s="107"/>
      <c r="D62" s="107"/>
      <c r="E62" s="107"/>
      <c r="F62" s="107"/>
      <c r="G62" s="107"/>
      <c r="H62" s="107"/>
      <c r="I62" s="107"/>
      <c r="J62" s="107"/>
      <c r="K62" s="113"/>
      <c r="L62" s="107"/>
      <c r="M62" s="113"/>
      <c r="N62" s="107"/>
      <c r="O62" s="113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 s="46"/>
      <c r="CD62" s="46"/>
      <c r="CE62" s="46"/>
      <c r="CF62" s="46"/>
      <c r="CG62" s="46"/>
      <c r="CH62" s="46"/>
      <c r="CI62" s="46"/>
      <c r="CJ62" s="46"/>
    </row>
    <row r="63" spans="2:88" s="26" customFormat="1" ht="125.1" hidden="1" customHeight="1" x14ac:dyDescent="0.65">
      <c r="B63" s="73" t="s">
        <v>90</v>
      </c>
      <c r="C63" s="104">
        <v>48.15487338473379</v>
      </c>
      <c r="D63" s="104">
        <v>34.815810374998549</v>
      </c>
      <c r="E63" s="104">
        <v>650.17888287202959</v>
      </c>
      <c r="F63" s="104">
        <v>451.21655857560063</v>
      </c>
      <c r="G63" s="104">
        <v>211.2155448294987</v>
      </c>
      <c r="H63" s="104">
        <v>35.604490542916182</v>
      </c>
      <c r="I63" s="104">
        <v>73.517660226700912</v>
      </c>
      <c r="J63" s="104">
        <v>44.545629314489346</v>
      </c>
      <c r="K63" s="111">
        <v>5903.1979787510054</v>
      </c>
      <c r="L63" s="104">
        <v>759.08972516220263</v>
      </c>
      <c r="M63" s="111">
        <v>6662.2877039132081</v>
      </c>
      <c r="N63" s="104">
        <v>30.3</v>
      </c>
      <c r="O63" s="111">
        <f>M63+N63</f>
        <v>6692.5877039132083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 s="46"/>
      <c r="CD63" s="46"/>
      <c r="CE63" s="46"/>
      <c r="CF63" s="46"/>
      <c r="CG63" s="46"/>
      <c r="CH63" s="46"/>
      <c r="CI63" s="46"/>
      <c r="CJ63" s="46"/>
    </row>
    <row r="64" spans="2:88" s="26" customFormat="1" ht="125.1" hidden="1" customHeight="1" x14ac:dyDescent="0.65">
      <c r="B64" s="69" t="s">
        <v>89</v>
      </c>
      <c r="C64" s="105">
        <v>57.712408631849009</v>
      </c>
      <c r="D64" s="105">
        <v>43.652931156142458</v>
      </c>
      <c r="E64" s="105">
        <v>605.08916519755348</v>
      </c>
      <c r="F64" s="105">
        <v>468.86643083147879</v>
      </c>
      <c r="G64" s="105">
        <v>223.01554809283454</v>
      </c>
      <c r="H64" s="105">
        <v>43.451436032107878</v>
      </c>
      <c r="I64" s="105">
        <v>92.523717494038735</v>
      </c>
      <c r="J64" s="105">
        <v>51.217428943686876</v>
      </c>
      <c r="K64" s="112">
        <v>6500.4052656250815</v>
      </c>
      <c r="L64" s="105">
        <v>830.11282476980011</v>
      </c>
      <c r="M64" s="112">
        <v>7330.5180903948813</v>
      </c>
      <c r="N64" s="105">
        <v>-86.2</v>
      </c>
      <c r="O64" s="112">
        <f>M64+N64</f>
        <v>7244.3180903948814</v>
      </c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 s="46"/>
      <c r="CD64" s="46"/>
      <c r="CE64" s="46"/>
      <c r="CF64" s="46"/>
      <c r="CG64" s="46"/>
      <c r="CH64" s="46"/>
      <c r="CI64" s="46"/>
      <c r="CJ64" s="46"/>
    </row>
    <row r="65" spans="2:88" s="26" customFormat="1" ht="125.1" hidden="1" customHeight="1" x14ac:dyDescent="0.65">
      <c r="B65" s="73" t="s">
        <v>88</v>
      </c>
      <c r="C65" s="104">
        <v>57.053595411945018</v>
      </c>
      <c r="D65" s="104">
        <v>45.085708385962413</v>
      </c>
      <c r="E65" s="104">
        <v>645.86563915561783</v>
      </c>
      <c r="F65" s="104">
        <v>463.38976687797941</v>
      </c>
      <c r="G65" s="104">
        <v>219.60818931307065</v>
      </c>
      <c r="H65" s="104">
        <v>41.731994834794904</v>
      </c>
      <c r="I65" s="104">
        <v>85.86275356308964</v>
      </c>
      <c r="J65" s="104">
        <v>44.87472439428528</v>
      </c>
      <c r="K65" s="111">
        <v>7220.2537279905182</v>
      </c>
      <c r="L65" s="104">
        <v>892.97540419900906</v>
      </c>
      <c r="M65" s="111">
        <v>8113.2291321895273</v>
      </c>
      <c r="N65" s="104">
        <v>-121.8</v>
      </c>
      <c r="O65" s="111">
        <f>M65+N65</f>
        <v>7991.4291321895271</v>
      </c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 s="46"/>
      <c r="CD65" s="46"/>
      <c r="CE65" s="46"/>
      <c r="CF65" s="46"/>
      <c r="CG65" s="46"/>
      <c r="CH65" s="46"/>
      <c r="CI65" s="46"/>
      <c r="CJ65" s="46"/>
    </row>
    <row r="66" spans="2:88" s="26" customFormat="1" ht="125.1" hidden="1" customHeight="1" x14ac:dyDescent="0.65">
      <c r="B66" s="69" t="s">
        <v>87</v>
      </c>
      <c r="C66" s="105">
        <v>61.469462545963566</v>
      </c>
      <c r="D66" s="105">
        <v>50.045413793787226</v>
      </c>
      <c r="E66" s="105">
        <v>736.82543755958693</v>
      </c>
      <c r="F66" s="105">
        <v>506.91350036453707</v>
      </c>
      <c r="G66" s="105">
        <v>233.14970044886726</v>
      </c>
      <c r="H66" s="105">
        <v>41.21883074476105</v>
      </c>
      <c r="I66" s="105">
        <v>88.180452975989567</v>
      </c>
      <c r="J66" s="105">
        <v>48.752595989774811</v>
      </c>
      <c r="K66" s="112">
        <v>7135.4834033757443</v>
      </c>
      <c r="L66" s="105">
        <v>858.25662252073198</v>
      </c>
      <c r="M66" s="112">
        <v>7993.7400258964763</v>
      </c>
      <c r="N66" s="105">
        <v>-129.4</v>
      </c>
      <c r="O66" s="112">
        <f>M66+N66</f>
        <v>7864.3400258964766</v>
      </c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 s="46"/>
      <c r="CD66" s="46"/>
      <c r="CE66" s="46"/>
      <c r="CF66" s="46"/>
      <c r="CG66" s="46"/>
      <c r="CH66" s="46"/>
      <c r="CI66" s="46"/>
      <c r="CJ66" s="46"/>
    </row>
    <row r="67" spans="2:88" s="26" customFormat="1" ht="125.1" hidden="1" customHeight="1" x14ac:dyDescent="0.9">
      <c r="B67" s="72">
        <v>2016</v>
      </c>
      <c r="C67" s="107"/>
      <c r="D67" s="107"/>
      <c r="E67" s="107"/>
      <c r="F67" s="107"/>
      <c r="G67" s="107"/>
      <c r="H67" s="107"/>
      <c r="I67" s="107"/>
      <c r="J67" s="107"/>
      <c r="K67" s="113"/>
      <c r="L67" s="107"/>
      <c r="M67" s="113"/>
      <c r="N67" s="107"/>
      <c r="O67" s="113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 s="46"/>
      <c r="CD67" s="46"/>
      <c r="CE67" s="46"/>
      <c r="CF67" s="46"/>
      <c r="CG67" s="46"/>
      <c r="CH67" s="46"/>
      <c r="CI67" s="46"/>
      <c r="CJ67" s="46"/>
    </row>
    <row r="68" spans="2:88" s="26" customFormat="1" ht="125.1" hidden="1" customHeight="1" x14ac:dyDescent="0.65">
      <c r="B68" s="73" t="s">
        <v>86</v>
      </c>
      <c r="C68" s="104">
        <v>54.440087847895356</v>
      </c>
      <c r="D68" s="104">
        <v>41.274692553709912</v>
      </c>
      <c r="E68" s="104">
        <v>671.34120859024483</v>
      </c>
      <c r="F68" s="104">
        <v>421.82237876692511</v>
      </c>
      <c r="G68" s="104">
        <v>216.96460431800034</v>
      </c>
      <c r="H68" s="104">
        <v>38.617506332861907</v>
      </c>
      <c r="I68" s="104">
        <v>74.828719163824047</v>
      </c>
      <c r="J68" s="104">
        <v>47.39843350334484</v>
      </c>
      <c r="K68" s="111">
        <v>6126.8217906217778</v>
      </c>
      <c r="L68" s="104">
        <v>785.37104149751053</v>
      </c>
      <c r="M68" s="111">
        <v>6912.1928321192881</v>
      </c>
      <c r="N68" s="104">
        <v>58.1</v>
      </c>
      <c r="O68" s="111">
        <f>M68+N68</f>
        <v>6970.2928321192885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 s="46"/>
      <c r="CD68" s="46"/>
      <c r="CE68" s="46"/>
      <c r="CF68" s="46"/>
      <c r="CG68" s="46"/>
      <c r="CH68" s="46"/>
      <c r="CI68" s="46"/>
      <c r="CJ68" s="46"/>
    </row>
    <row r="69" spans="2:88" s="26" customFormat="1" ht="125.1" hidden="1" customHeight="1" x14ac:dyDescent="0.65">
      <c r="B69" s="69" t="s">
        <v>85</v>
      </c>
      <c r="C69" s="105">
        <v>69.735870000574792</v>
      </c>
      <c r="D69" s="105">
        <v>52.878047079483032</v>
      </c>
      <c r="E69" s="105">
        <v>623.81719644589123</v>
      </c>
      <c r="F69" s="105">
        <v>447.36996272536828</v>
      </c>
      <c r="G69" s="105">
        <v>227.82641396221803</v>
      </c>
      <c r="H69" s="105">
        <v>45.154173203387273</v>
      </c>
      <c r="I69" s="105">
        <v>94.398895454882236</v>
      </c>
      <c r="J69" s="105">
        <v>54.51265626221668</v>
      </c>
      <c r="K69" s="112">
        <v>6724.2951096579663</v>
      </c>
      <c r="L69" s="105">
        <v>857.49043294346109</v>
      </c>
      <c r="M69" s="112">
        <v>7581.7855426014276</v>
      </c>
      <c r="N69" s="105">
        <v>-80.7</v>
      </c>
      <c r="O69" s="112">
        <f>M69+N69</f>
        <v>7501.0855426014277</v>
      </c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 s="46"/>
      <c r="CD69" s="46"/>
      <c r="CE69" s="46"/>
      <c r="CF69" s="46"/>
      <c r="CG69" s="46"/>
      <c r="CH69" s="46"/>
      <c r="CI69" s="46"/>
      <c r="CJ69" s="46"/>
    </row>
    <row r="70" spans="2:88" s="26" customFormat="1" ht="125.1" hidden="1" customHeight="1" x14ac:dyDescent="0.65">
      <c r="B70" s="73" t="s">
        <v>84</v>
      </c>
      <c r="C70" s="104">
        <v>69.858684142118037</v>
      </c>
      <c r="D70" s="104">
        <v>52.174808270484704</v>
      </c>
      <c r="E70" s="104">
        <v>657.29101814148464</v>
      </c>
      <c r="F70" s="104">
        <v>448.40337604662216</v>
      </c>
      <c r="G70" s="104">
        <v>222.90674322875984</v>
      </c>
      <c r="H70" s="104">
        <v>42.626801868108366</v>
      </c>
      <c r="I70" s="104">
        <v>88.797953616200601</v>
      </c>
      <c r="J70" s="104">
        <v>47.85913857788514</v>
      </c>
      <c r="K70" s="111">
        <v>7396.6384443780998</v>
      </c>
      <c r="L70" s="104">
        <v>925.02685911071296</v>
      </c>
      <c r="M70" s="111">
        <v>8321.6653034888132</v>
      </c>
      <c r="N70" s="104">
        <v>-108.9</v>
      </c>
      <c r="O70" s="111">
        <f>M70+N70</f>
        <v>8212.7653034888135</v>
      </c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 s="46"/>
      <c r="CD70" s="46"/>
      <c r="CE70" s="46"/>
      <c r="CF70" s="46"/>
      <c r="CG70" s="46"/>
      <c r="CH70" s="46"/>
      <c r="CI70" s="46"/>
      <c r="CJ70" s="46"/>
    </row>
    <row r="71" spans="2:88" s="26" customFormat="1" ht="125.1" hidden="1" customHeight="1" x14ac:dyDescent="0.65">
      <c r="B71" s="69" t="s">
        <v>83</v>
      </c>
      <c r="C71" s="105">
        <v>71.419681356748683</v>
      </c>
      <c r="D71" s="105">
        <v>52.487606519772903</v>
      </c>
      <c r="E71" s="105">
        <v>750.12103682926067</v>
      </c>
      <c r="F71" s="105">
        <v>496.44190784609248</v>
      </c>
      <c r="G71" s="105">
        <v>243.27550203595152</v>
      </c>
      <c r="H71" s="105">
        <v>43.830108225674678</v>
      </c>
      <c r="I71" s="105">
        <v>92.218172265485947</v>
      </c>
      <c r="J71" s="105">
        <v>52.180750883689278</v>
      </c>
      <c r="K71" s="112">
        <v>7316.1621866007927</v>
      </c>
      <c r="L71" s="105">
        <v>887.02820707530498</v>
      </c>
      <c r="M71" s="112">
        <v>8203.1903936760973</v>
      </c>
      <c r="N71" s="105">
        <v>-85.1</v>
      </c>
      <c r="O71" s="112">
        <f>M71+N71</f>
        <v>8118.0903936760969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 s="46"/>
      <c r="CD71" s="46"/>
      <c r="CE71" s="46"/>
      <c r="CF71" s="46"/>
      <c r="CG71" s="46"/>
      <c r="CH71" s="46"/>
      <c r="CI71" s="46"/>
      <c r="CJ71" s="46"/>
    </row>
    <row r="72" spans="2:88" s="26" customFormat="1" ht="125.1" hidden="1" customHeight="1" x14ac:dyDescent="0.9">
      <c r="B72" s="72">
        <v>2017</v>
      </c>
      <c r="C72" s="107"/>
      <c r="D72" s="107"/>
      <c r="E72" s="107"/>
      <c r="F72" s="107"/>
      <c r="G72" s="107"/>
      <c r="H72" s="107"/>
      <c r="I72" s="107"/>
      <c r="J72" s="107"/>
      <c r="K72" s="113"/>
      <c r="L72" s="107"/>
      <c r="M72" s="113"/>
      <c r="N72" s="107"/>
      <c r="O72" s="113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 s="46"/>
      <c r="CD72" s="46"/>
      <c r="CE72" s="46"/>
      <c r="CF72" s="46"/>
      <c r="CG72" s="46"/>
      <c r="CH72" s="46"/>
      <c r="CI72" s="46"/>
      <c r="CJ72" s="46"/>
    </row>
    <row r="73" spans="2:88" s="26" customFormat="1" ht="125.1" hidden="1" customHeight="1" x14ac:dyDescent="0.65">
      <c r="B73" s="73" t="s">
        <v>82</v>
      </c>
      <c r="C73" s="104">
        <v>63.223224495626759</v>
      </c>
      <c r="D73" s="104">
        <v>47.607836189289614</v>
      </c>
      <c r="E73" s="104">
        <v>668.97601919735314</v>
      </c>
      <c r="F73" s="104">
        <v>427.40383562566905</v>
      </c>
      <c r="G73" s="104">
        <v>210.41680839849283</v>
      </c>
      <c r="H73" s="104">
        <v>37.483297832408425</v>
      </c>
      <c r="I73" s="104">
        <v>79.991949707677449</v>
      </c>
      <c r="J73" s="104">
        <v>48.136988903489403</v>
      </c>
      <c r="K73" s="111">
        <v>6334.0984186114401</v>
      </c>
      <c r="L73" s="104">
        <v>836.76337354751956</v>
      </c>
      <c r="M73" s="111">
        <v>7170.8617921589594</v>
      </c>
      <c r="N73" s="104">
        <v>72.099999999999994</v>
      </c>
      <c r="O73" s="111">
        <f>M73+N73</f>
        <v>7242.9617921589597</v>
      </c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 s="46"/>
      <c r="CD73" s="46"/>
      <c r="CE73" s="46"/>
      <c r="CF73" s="46"/>
      <c r="CG73" s="46"/>
      <c r="CH73" s="46"/>
      <c r="CI73" s="46"/>
      <c r="CJ73" s="46"/>
    </row>
    <row r="74" spans="2:88" s="26" customFormat="1" ht="125.1" hidden="1" customHeight="1" x14ac:dyDescent="0.65">
      <c r="B74" s="69" t="s">
        <v>81</v>
      </c>
      <c r="C74" s="105">
        <v>77.601118183143882</v>
      </c>
      <c r="D74" s="105">
        <v>57.081273693389967</v>
      </c>
      <c r="E74" s="105">
        <v>626.9576189445828</v>
      </c>
      <c r="F74" s="105">
        <v>467.61481079202389</v>
      </c>
      <c r="G74" s="105">
        <v>241.63923717210639</v>
      </c>
      <c r="H74" s="105">
        <v>47.626291424949976</v>
      </c>
      <c r="I74" s="105">
        <v>103.81968884276438</v>
      </c>
      <c r="J74" s="105">
        <v>55.96401501967884</v>
      </c>
      <c r="K74" s="112">
        <v>6969.8677499535752</v>
      </c>
      <c r="L74" s="105">
        <v>911.88121436586505</v>
      </c>
      <c r="M74" s="112">
        <v>7881.7489643194403</v>
      </c>
      <c r="N74" s="105">
        <v>-49.4</v>
      </c>
      <c r="O74" s="112">
        <f>M74+N74</f>
        <v>7832.3489643194407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 s="46"/>
      <c r="CD74" s="46"/>
      <c r="CE74" s="46"/>
      <c r="CF74" s="46"/>
      <c r="CG74" s="46"/>
      <c r="CH74" s="46"/>
      <c r="CI74" s="46"/>
      <c r="CJ74" s="46"/>
    </row>
    <row r="75" spans="2:88" s="26" customFormat="1" ht="125.1" hidden="1" customHeight="1" x14ac:dyDescent="0.65">
      <c r="B75" s="73" t="s">
        <v>80</v>
      </c>
      <c r="C75" s="104">
        <v>72.803664684981271</v>
      </c>
      <c r="D75" s="104">
        <v>53.089241239884593</v>
      </c>
      <c r="E75" s="104">
        <v>674.89066680117958</v>
      </c>
      <c r="F75" s="104">
        <v>456.37651648465931</v>
      </c>
      <c r="G75" s="104">
        <v>240.54956869009257</v>
      </c>
      <c r="H75" s="104">
        <v>45.768865466546686</v>
      </c>
      <c r="I75" s="104">
        <v>97.037830785112206</v>
      </c>
      <c r="J75" s="104">
        <v>49.769677939318576</v>
      </c>
      <c r="K75" s="111">
        <v>7661.2644673220093</v>
      </c>
      <c r="L75" s="104">
        <v>1029.1074908269752</v>
      </c>
      <c r="M75" s="111">
        <v>8690.371958148984</v>
      </c>
      <c r="N75" s="104">
        <v>-108.3</v>
      </c>
      <c r="O75" s="111">
        <f>M75+N75</f>
        <v>8582.0719581489848</v>
      </c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 s="46"/>
      <c r="CD75" s="46"/>
      <c r="CE75" s="46"/>
      <c r="CF75" s="46"/>
      <c r="CG75" s="46"/>
      <c r="CH75" s="46"/>
      <c r="CI75" s="46"/>
      <c r="CJ75" s="46"/>
    </row>
    <row r="76" spans="2:88" s="26" customFormat="1" ht="125.1" hidden="1" customHeight="1" x14ac:dyDescent="0.65">
      <c r="B76" s="69" t="s">
        <v>79</v>
      </c>
      <c r="C76" s="105">
        <v>73.27879003227477</v>
      </c>
      <c r="D76" s="105">
        <v>53.565798142640304</v>
      </c>
      <c r="E76" s="105">
        <v>805.80011259089304</v>
      </c>
      <c r="F76" s="105">
        <v>501.51450369342388</v>
      </c>
      <c r="G76" s="105">
        <v>263.80474075095475</v>
      </c>
      <c r="H76" s="105">
        <v>46.408420807327644</v>
      </c>
      <c r="I76" s="105">
        <v>100.24990631292137</v>
      </c>
      <c r="J76" s="105">
        <v>55.026036372550649</v>
      </c>
      <c r="K76" s="112">
        <v>7582.0025567465482</v>
      </c>
      <c r="L76" s="105">
        <v>1005.3008895995616</v>
      </c>
      <c r="M76" s="112">
        <v>8587.3034463461099</v>
      </c>
      <c r="N76" s="105">
        <v>-60.9</v>
      </c>
      <c r="O76" s="112">
        <f>M76+N76</f>
        <v>8526.4034463461103</v>
      </c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 s="46"/>
      <c r="CD76" s="46"/>
      <c r="CE76" s="46"/>
      <c r="CF76" s="46"/>
      <c r="CG76" s="46"/>
      <c r="CH76" s="46"/>
      <c r="CI76" s="46"/>
      <c r="CJ76" s="46"/>
    </row>
    <row r="77" spans="2:88" s="26" customFormat="1" ht="125.1" hidden="1" customHeight="1" x14ac:dyDescent="0.9">
      <c r="B77" s="72">
        <v>2018</v>
      </c>
      <c r="C77" s="107"/>
      <c r="D77" s="107"/>
      <c r="E77" s="107"/>
      <c r="F77" s="107"/>
      <c r="G77" s="107"/>
      <c r="H77" s="107"/>
      <c r="I77" s="107"/>
      <c r="J77" s="107"/>
      <c r="K77" s="113"/>
      <c r="L77" s="107"/>
      <c r="M77" s="113"/>
      <c r="N77" s="107"/>
      <c r="O77" s="113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 s="46"/>
      <c r="CD77" s="46"/>
      <c r="CE77" s="46"/>
      <c r="CF77" s="46"/>
      <c r="CG77" s="46"/>
      <c r="CH77" s="46"/>
      <c r="CI77" s="46"/>
      <c r="CJ77" s="46"/>
    </row>
    <row r="78" spans="2:88" s="26" customFormat="1" ht="125.1" hidden="1" customHeight="1" x14ac:dyDescent="0.65">
      <c r="B78" s="73" t="s">
        <v>78</v>
      </c>
      <c r="C78" s="104">
        <v>64.891736955368657</v>
      </c>
      <c r="D78" s="104">
        <v>49.518697841056856</v>
      </c>
      <c r="E78" s="104">
        <v>715.66403027671561</v>
      </c>
      <c r="F78" s="104">
        <v>443.27995022280049</v>
      </c>
      <c r="G78" s="104">
        <v>222.36737055178691</v>
      </c>
      <c r="H78" s="104">
        <v>39.709459038755945</v>
      </c>
      <c r="I78" s="104">
        <v>83.891122638374</v>
      </c>
      <c r="J78" s="104">
        <v>51.185250815071363</v>
      </c>
      <c r="K78" s="111">
        <v>6578.918782318281</v>
      </c>
      <c r="L78" s="104">
        <v>935.74394282578294</v>
      </c>
      <c r="M78" s="111">
        <v>7514.6627251440641</v>
      </c>
      <c r="N78" s="104">
        <v>91.8</v>
      </c>
      <c r="O78" s="111">
        <f>M78+N78</f>
        <v>7606.4627251440643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 s="46"/>
      <c r="CD78" s="46"/>
      <c r="CE78" s="46"/>
      <c r="CF78" s="46"/>
      <c r="CG78" s="46"/>
      <c r="CH78" s="46"/>
      <c r="CI78" s="46"/>
      <c r="CJ78" s="46"/>
    </row>
    <row r="79" spans="2:88" s="26" customFormat="1" ht="125.1" hidden="1" customHeight="1" x14ac:dyDescent="0.65">
      <c r="B79" s="69" t="s">
        <v>77</v>
      </c>
      <c r="C79" s="105">
        <v>79.802997756165681</v>
      </c>
      <c r="D79" s="105">
        <v>61.108949669703193</v>
      </c>
      <c r="E79" s="105">
        <v>683.09101874967018</v>
      </c>
      <c r="F79" s="105">
        <v>491.0084884510178</v>
      </c>
      <c r="G79" s="105">
        <v>254.24536920799551</v>
      </c>
      <c r="H79" s="105">
        <v>48.983217888774519</v>
      </c>
      <c r="I79" s="105">
        <v>107.73891833494868</v>
      </c>
      <c r="J79" s="105">
        <v>60.670222503447881</v>
      </c>
      <c r="K79" s="112">
        <v>7260.4554431305023</v>
      </c>
      <c r="L79" s="105">
        <v>1008.688919793295</v>
      </c>
      <c r="M79" s="112">
        <v>8269.1443629237965</v>
      </c>
      <c r="N79" s="105">
        <v>-72.8</v>
      </c>
      <c r="O79" s="112">
        <f>M79+N79</f>
        <v>8196.3443629237972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 s="46"/>
      <c r="CD79" s="46"/>
      <c r="CE79" s="46"/>
      <c r="CF79" s="46"/>
      <c r="CG79" s="46"/>
      <c r="CH79" s="46"/>
      <c r="CI79" s="46"/>
      <c r="CJ79" s="46"/>
    </row>
    <row r="80" spans="2:88" s="26" customFormat="1" ht="125.1" hidden="1" customHeight="1" x14ac:dyDescent="0.65">
      <c r="B80" s="73" t="s">
        <v>76</v>
      </c>
      <c r="C80" s="104">
        <v>75.185183131391298</v>
      </c>
      <c r="D80" s="104">
        <v>56.968279259604948</v>
      </c>
      <c r="E80" s="104">
        <v>712.85579046296402</v>
      </c>
      <c r="F80" s="104">
        <v>477.97596991786065</v>
      </c>
      <c r="G80" s="104">
        <v>247.16670716848748</v>
      </c>
      <c r="H80" s="104">
        <v>45.700040836933063</v>
      </c>
      <c r="I80" s="104">
        <v>97.686548098811286</v>
      </c>
      <c r="J80" s="104">
        <v>55.657842725256593</v>
      </c>
      <c r="K80" s="111">
        <v>7922.2135705634764</v>
      </c>
      <c r="L80" s="104">
        <v>1111.5777237499692</v>
      </c>
      <c r="M80" s="111">
        <v>9033.7912943134452</v>
      </c>
      <c r="N80" s="104">
        <v>-98.1</v>
      </c>
      <c r="O80" s="111">
        <f>M80+N80</f>
        <v>8935.6912943134448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 s="46"/>
      <c r="CD80" s="46"/>
      <c r="CE80" s="46"/>
      <c r="CF80" s="46"/>
      <c r="CG80" s="46"/>
      <c r="CH80" s="46"/>
      <c r="CI80" s="46"/>
      <c r="CJ80" s="46"/>
    </row>
    <row r="81" spans="2:88" s="26" customFormat="1" ht="125.1" hidden="1" customHeight="1" x14ac:dyDescent="0.65">
      <c r="B81" s="69" t="s">
        <v>75</v>
      </c>
      <c r="C81" s="105">
        <v>76.031643390565023</v>
      </c>
      <c r="D81" s="105">
        <v>56.663857735131614</v>
      </c>
      <c r="E81" s="105">
        <v>841.93045625140064</v>
      </c>
      <c r="F81" s="105">
        <v>521.34053154257379</v>
      </c>
      <c r="G81" s="105">
        <v>269.07317725960382</v>
      </c>
      <c r="H81" s="105">
        <v>46.268405306495545</v>
      </c>
      <c r="I81" s="105">
        <v>98.692247786137017</v>
      </c>
      <c r="J81" s="105">
        <v>64.176315296636204</v>
      </c>
      <c r="K81" s="112">
        <v>7805.8780861286905</v>
      </c>
      <c r="L81" s="105">
        <v>1055.9773308007327</v>
      </c>
      <c r="M81" s="112">
        <v>8861.8554169294239</v>
      </c>
      <c r="N81" s="105">
        <v>-62.5</v>
      </c>
      <c r="O81" s="112">
        <f>M81+N81</f>
        <v>8799.3554169294239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 s="46"/>
      <c r="CD81" s="46"/>
      <c r="CE81" s="46"/>
      <c r="CF81" s="46"/>
      <c r="CG81" s="46"/>
      <c r="CH81" s="46"/>
      <c r="CI81" s="46"/>
      <c r="CJ81" s="46"/>
    </row>
    <row r="82" spans="2:88" s="26" customFormat="1" ht="125.1" hidden="1" customHeight="1" x14ac:dyDescent="0.9">
      <c r="B82" s="72">
        <v>2019</v>
      </c>
      <c r="C82" s="107"/>
      <c r="D82" s="107"/>
      <c r="E82" s="107"/>
      <c r="F82" s="107"/>
      <c r="G82" s="107"/>
      <c r="H82" s="107"/>
      <c r="I82" s="107"/>
      <c r="J82" s="107"/>
      <c r="K82" s="113"/>
      <c r="L82" s="107"/>
      <c r="M82" s="113"/>
      <c r="N82" s="107"/>
      <c r="O82" s="113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 s="46"/>
      <c r="CD82" s="46"/>
      <c r="CE82" s="46"/>
      <c r="CF82" s="46"/>
      <c r="CG82" s="46"/>
      <c r="CH82" s="46"/>
      <c r="CI82" s="46"/>
      <c r="CJ82" s="46"/>
    </row>
    <row r="83" spans="2:88" s="26" customFormat="1" ht="125.1" hidden="1" customHeight="1" x14ac:dyDescent="0.65">
      <c r="B83" s="73" t="s">
        <v>74</v>
      </c>
      <c r="C83" s="104">
        <v>69.843079708440868</v>
      </c>
      <c r="D83" s="104">
        <v>48.00078423244527</v>
      </c>
      <c r="E83" s="104">
        <v>738.25787311822648</v>
      </c>
      <c r="F83" s="104">
        <v>461.17455316400361</v>
      </c>
      <c r="G83" s="104">
        <v>230.63343529064278</v>
      </c>
      <c r="H83" s="104">
        <v>39.409270985327417</v>
      </c>
      <c r="I83" s="104">
        <v>84.304978176016263</v>
      </c>
      <c r="J83" s="104">
        <v>63.00031795988189</v>
      </c>
      <c r="K83" s="111">
        <v>6827.3464278525689</v>
      </c>
      <c r="L83" s="104">
        <v>936.42487633106248</v>
      </c>
      <c r="M83" s="111">
        <v>7763.7713041836314</v>
      </c>
      <c r="N83" s="104">
        <v>91.399999999999977</v>
      </c>
      <c r="O83" s="111">
        <f>M83+N83</f>
        <v>7855.171304183631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 s="46"/>
      <c r="CD83" s="46"/>
      <c r="CE83" s="46"/>
      <c r="CF83" s="46"/>
      <c r="CG83" s="46"/>
      <c r="CH83" s="46"/>
      <c r="CI83" s="46"/>
      <c r="CJ83" s="46"/>
    </row>
    <row r="84" spans="2:88" s="26" customFormat="1" ht="125.1" hidden="1" customHeight="1" x14ac:dyDescent="0.65">
      <c r="B84" s="69" t="s">
        <v>73</v>
      </c>
      <c r="C84" s="105">
        <v>86.188390628806616</v>
      </c>
      <c r="D84" s="105">
        <v>59.978671617431957</v>
      </c>
      <c r="E84" s="105">
        <v>684.35886435016039</v>
      </c>
      <c r="F84" s="105">
        <v>511.98877955120821</v>
      </c>
      <c r="G84" s="105">
        <v>260.4676164621053</v>
      </c>
      <c r="H84" s="105">
        <v>49.122503548256418</v>
      </c>
      <c r="I84" s="105">
        <v>105.54327698947428</v>
      </c>
      <c r="J84" s="105">
        <v>74.375657142212589</v>
      </c>
      <c r="K84" s="112">
        <v>7491.1305393117646</v>
      </c>
      <c r="L84" s="105">
        <v>970.04129903377941</v>
      </c>
      <c r="M84" s="112">
        <v>8461.1718383455445</v>
      </c>
      <c r="N84" s="105">
        <v>-147.60000000000002</v>
      </c>
      <c r="O84" s="112">
        <f>M84+N84</f>
        <v>8313.5718383455442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 s="46"/>
      <c r="CD84" s="46"/>
      <c r="CE84" s="46"/>
      <c r="CF84" s="46"/>
      <c r="CG84" s="46"/>
      <c r="CH84" s="46"/>
      <c r="CI84" s="46"/>
      <c r="CJ84" s="46"/>
    </row>
    <row r="85" spans="2:88" s="26" customFormat="1" ht="125.1" hidden="1" customHeight="1" x14ac:dyDescent="0.65">
      <c r="B85" s="73" t="s">
        <v>72</v>
      </c>
      <c r="C85" s="104">
        <v>80.762264693992137</v>
      </c>
      <c r="D85" s="104">
        <v>60.428633156462503</v>
      </c>
      <c r="E85" s="104">
        <v>709.9144219797862</v>
      </c>
      <c r="F85" s="104">
        <v>495.84820157206462</v>
      </c>
      <c r="G85" s="104">
        <v>255.58398866019212</v>
      </c>
      <c r="H85" s="104">
        <v>47.376399766984733</v>
      </c>
      <c r="I85" s="104">
        <v>98.39244460195961</v>
      </c>
      <c r="J85" s="104">
        <v>63.439067224760294</v>
      </c>
      <c r="K85" s="111">
        <v>8160.3942981885448</v>
      </c>
      <c r="L85" s="104">
        <v>1059.3742118835746</v>
      </c>
      <c r="M85" s="111">
        <v>9219.7685100721192</v>
      </c>
      <c r="N85" s="104">
        <v>57.910000000000025</v>
      </c>
      <c r="O85" s="111">
        <f>M85+N85</f>
        <v>9277.678510072119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 s="46"/>
      <c r="CD85" s="46"/>
      <c r="CE85" s="46"/>
      <c r="CF85" s="46"/>
      <c r="CG85" s="46"/>
      <c r="CH85" s="46"/>
      <c r="CI85" s="46"/>
      <c r="CJ85" s="46"/>
    </row>
    <row r="86" spans="2:88" s="26" customFormat="1" ht="125.1" hidden="1" customHeight="1" x14ac:dyDescent="0.65">
      <c r="B86" s="69" t="s">
        <v>71</v>
      </c>
      <c r="C86" s="105">
        <v>81.953141519702143</v>
      </c>
      <c r="D86" s="105">
        <v>68.617168019076374</v>
      </c>
      <c r="E86" s="105">
        <v>840.50169532218126</v>
      </c>
      <c r="F86" s="105">
        <v>553.77644491234423</v>
      </c>
      <c r="G86" s="105">
        <v>284.41441879035551</v>
      </c>
      <c r="H86" s="105">
        <v>49.711364430595445</v>
      </c>
      <c r="I86" s="105">
        <v>103.24446775967309</v>
      </c>
      <c r="J86" s="105">
        <v>63.648416251585921</v>
      </c>
      <c r="K86" s="112">
        <v>8066.1055877370272</v>
      </c>
      <c r="L86" s="105">
        <v>1023.7771673110595</v>
      </c>
      <c r="M86" s="112">
        <v>9089.8827550480873</v>
      </c>
      <c r="N86" s="105">
        <v>-3.6999999999999602</v>
      </c>
      <c r="O86" s="112">
        <f>M86+N86</f>
        <v>9086.1827550480866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 s="46"/>
      <c r="CD86" s="46"/>
      <c r="CE86" s="46"/>
      <c r="CF86" s="46"/>
      <c r="CG86" s="46"/>
      <c r="CH86" s="46"/>
      <c r="CI86" s="46"/>
      <c r="CJ86" s="46"/>
    </row>
    <row r="87" spans="2:88" s="26" customFormat="1" ht="125.1" hidden="1" customHeight="1" x14ac:dyDescent="0.9">
      <c r="B87" s="72">
        <v>2020</v>
      </c>
      <c r="C87" s="107"/>
      <c r="D87" s="107"/>
      <c r="E87" s="107"/>
      <c r="F87" s="107"/>
      <c r="G87" s="107"/>
      <c r="H87" s="107"/>
      <c r="I87" s="107"/>
      <c r="J87" s="107"/>
      <c r="K87" s="113"/>
      <c r="L87" s="107"/>
      <c r="M87" s="113"/>
      <c r="N87" s="107"/>
      <c r="O87" s="113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 s="46"/>
      <c r="CD87" s="46"/>
      <c r="CE87" s="46"/>
      <c r="CF87" s="46"/>
      <c r="CG87" s="46"/>
      <c r="CH87" s="46"/>
      <c r="CI87" s="46"/>
      <c r="CJ87" s="46"/>
    </row>
    <row r="88" spans="2:88" s="26" customFormat="1" ht="125.1" hidden="1" customHeight="1" x14ac:dyDescent="0.65">
      <c r="B88" s="73" t="s">
        <v>70</v>
      </c>
      <c r="C88" s="104">
        <v>77.503135918503389</v>
      </c>
      <c r="D88" s="104">
        <v>54.311598289595906</v>
      </c>
      <c r="E88" s="104">
        <v>750.85153704331947</v>
      </c>
      <c r="F88" s="104">
        <v>498.71258308609276</v>
      </c>
      <c r="G88" s="104">
        <v>248.6262821651967</v>
      </c>
      <c r="H88" s="104">
        <v>35.32532247749991</v>
      </c>
      <c r="I88" s="104">
        <v>87.455772926110683</v>
      </c>
      <c r="J88" s="104">
        <v>48.418812395194706</v>
      </c>
      <c r="K88" s="111">
        <v>7027.3063870326541</v>
      </c>
      <c r="L88" s="104">
        <v>912.07753868413363</v>
      </c>
      <c r="M88" s="111">
        <v>7939.3839257167874</v>
      </c>
      <c r="N88" s="104">
        <v>14</v>
      </c>
      <c r="O88" s="111">
        <f>N88+M88</f>
        <v>7953.3839257167874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 s="46"/>
      <c r="CD88" s="46"/>
      <c r="CE88" s="46"/>
      <c r="CF88" s="46"/>
      <c r="CG88" s="46"/>
      <c r="CH88" s="46"/>
      <c r="CI88" s="46"/>
      <c r="CJ88" s="46"/>
    </row>
    <row r="89" spans="2:88" s="26" customFormat="1" ht="125.1" hidden="1" customHeight="1" x14ac:dyDescent="0.65">
      <c r="B89" s="69" t="s">
        <v>69</v>
      </c>
      <c r="C89" s="105">
        <v>85.493122345808203</v>
      </c>
      <c r="D89" s="105">
        <v>64.995986710508532</v>
      </c>
      <c r="E89" s="105">
        <v>701.62241751636691</v>
      </c>
      <c r="F89" s="105">
        <v>518.2102608680915</v>
      </c>
      <c r="G89" s="105">
        <v>266.8282811525084</v>
      </c>
      <c r="H89" s="105">
        <v>40.148462942425482</v>
      </c>
      <c r="I89" s="105">
        <v>103.07682004908851</v>
      </c>
      <c r="J89" s="105">
        <v>49.746880681961542</v>
      </c>
      <c r="K89" s="112">
        <v>7221.4434069334284</v>
      </c>
      <c r="L89" s="105">
        <v>872.47052431180668</v>
      </c>
      <c r="M89" s="112">
        <v>8093.9139312452353</v>
      </c>
      <c r="N89" s="105">
        <v>-64.63</v>
      </c>
      <c r="O89" s="112">
        <f>N89+M89</f>
        <v>8029.2839312452352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 s="46"/>
      <c r="CD89" s="46"/>
      <c r="CE89" s="46"/>
      <c r="CF89" s="46"/>
      <c r="CG89" s="46"/>
      <c r="CH89" s="46"/>
      <c r="CI89" s="46"/>
      <c r="CJ89" s="46"/>
    </row>
    <row r="90" spans="2:88" s="26" customFormat="1" ht="125.1" hidden="1" customHeight="1" x14ac:dyDescent="0.65">
      <c r="B90" s="73" t="s">
        <v>68</v>
      </c>
      <c r="C90" s="104">
        <v>82.22168870637762</v>
      </c>
      <c r="D90" s="104">
        <v>65.821671224413294</v>
      </c>
      <c r="E90" s="104">
        <v>736.48552755513958</v>
      </c>
      <c r="F90" s="104">
        <v>512.63281142128881</v>
      </c>
      <c r="G90" s="104">
        <v>266.21833186868389</v>
      </c>
      <c r="H90" s="104">
        <v>39.430129698803142</v>
      </c>
      <c r="I90" s="104">
        <v>98.925138268048514</v>
      </c>
      <c r="J90" s="104">
        <v>41.619130866078386</v>
      </c>
      <c r="K90" s="111">
        <v>7949.2525790729978</v>
      </c>
      <c r="L90" s="104">
        <v>1017.9162781723925</v>
      </c>
      <c r="M90" s="111">
        <v>8967.1688572453895</v>
      </c>
      <c r="N90" s="104">
        <v>2.8000000000000114</v>
      </c>
      <c r="O90" s="111">
        <f>N90+M90</f>
        <v>8969.9688572453888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 s="46"/>
      <c r="CD90" s="46"/>
      <c r="CE90" s="46"/>
      <c r="CF90" s="46"/>
      <c r="CG90" s="46"/>
      <c r="CH90" s="46"/>
      <c r="CI90" s="46"/>
      <c r="CJ90" s="46"/>
    </row>
    <row r="91" spans="2:88" s="26" customFormat="1" ht="125.1" hidden="1" customHeight="1" x14ac:dyDescent="0.65">
      <c r="B91" s="69" t="s">
        <v>67</v>
      </c>
      <c r="C91" s="105">
        <v>84.453071316138406</v>
      </c>
      <c r="D91" s="105">
        <v>68.728429808333075</v>
      </c>
      <c r="E91" s="105">
        <v>888.06744389507946</v>
      </c>
      <c r="F91" s="105">
        <v>574.58927441405444</v>
      </c>
      <c r="G91" s="105">
        <v>295.37896185246899</v>
      </c>
      <c r="H91" s="105">
        <v>40.606979881270242</v>
      </c>
      <c r="I91" s="105">
        <v>104.38877302553328</v>
      </c>
      <c r="J91" s="105">
        <v>46.149173361289968</v>
      </c>
      <c r="K91" s="112">
        <v>8003.8846049945087</v>
      </c>
      <c r="L91" s="105">
        <v>1027.2061130118248</v>
      </c>
      <c r="M91" s="112">
        <v>9031.0907180063332</v>
      </c>
      <c r="N91" s="105">
        <v>-31.799999999999983</v>
      </c>
      <c r="O91" s="112">
        <f>N91+M91</f>
        <v>8999.2907180063339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 s="46"/>
      <c r="CD91" s="46"/>
      <c r="CE91" s="46"/>
      <c r="CF91" s="46"/>
      <c r="CG91" s="46"/>
      <c r="CH91" s="46"/>
      <c r="CI91" s="46"/>
      <c r="CJ91" s="46"/>
    </row>
    <row r="92" spans="2:88" s="26" customFormat="1" ht="125.1" hidden="1" customHeight="1" x14ac:dyDescent="0.9">
      <c r="B92" s="72">
        <v>2021</v>
      </c>
      <c r="C92" s="107"/>
      <c r="D92" s="107"/>
      <c r="E92" s="107"/>
      <c r="F92" s="107"/>
      <c r="G92" s="107"/>
      <c r="H92" s="107"/>
      <c r="I92" s="107"/>
      <c r="J92" s="107"/>
      <c r="K92" s="113"/>
      <c r="L92" s="107"/>
      <c r="M92" s="113"/>
      <c r="N92" s="107"/>
      <c r="O92" s="113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 s="46"/>
      <c r="CD92" s="46"/>
      <c r="CE92" s="46"/>
      <c r="CF92" s="46"/>
      <c r="CG92" s="46"/>
      <c r="CH92" s="46"/>
      <c r="CI92" s="46"/>
      <c r="CJ92" s="46"/>
    </row>
    <row r="93" spans="2:88" s="26" customFormat="1" ht="125.1" hidden="1" customHeight="1" x14ac:dyDescent="0.65">
      <c r="B93" s="73" t="s">
        <v>66</v>
      </c>
      <c r="C93" s="104">
        <v>76.392831302158839</v>
      </c>
      <c r="D93" s="104">
        <v>59.773209626177476</v>
      </c>
      <c r="E93" s="104">
        <v>772.17733781631853</v>
      </c>
      <c r="F93" s="104">
        <v>513.45461952750964</v>
      </c>
      <c r="G93" s="104">
        <v>264.25536245105542</v>
      </c>
      <c r="H93" s="104">
        <v>37.415196092192936</v>
      </c>
      <c r="I93" s="104">
        <v>89.501307630735909</v>
      </c>
      <c r="J93" s="104">
        <v>45.891074985562355</v>
      </c>
      <c r="K93" s="111">
        <v>7129.3591104195375</v>
      </c>
      <c r="L93" s="104">
        <v>997.42300943264684</v>
      </c>
      <c r="M93" s="111">
        <v>8126.7821198521842</v>
      </c>
      <c r="N93" s="104">
        <v>10.699999999999989</v>
      </c>
      <c r="O93" s="111">
        <v>8137.482119852184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 s="46"/>
      <c r="CD93" s="46"/>
      <c r="CE93" s="46"/>
      <c r="CF93" s="46"/>
      <c r="CG93" s="46"/>
      <c r="CH93" s="46"/>
      <c r="CI93" s="46"/>
      <c r="CJ93" s="46"/>
    </row>
    <row r="94" spans="2:88" s="26" customFormat="1" ht="125.1" hidden="1" customHeight="1" x14ac:dyDescent="0.65">
      <c r="B94" s="69" t="s">
        <v>65</v>
      </c>
      <c r="C94" s="105">
        <v>89.947910859233744</v>
      </c>
      <c r="D94" s="105">
        <v>69.862580675357407</v>
      </c>
      <c r="E94" s="105">
        <v>730.38968009129633</v>
      </c>
      <c r="F94" s="105">
        <v>549.61330627937912</v>
      </c>
      <c r="G94" s="105">
        <v>291.8618776519375</v>
      </c>
      <c r="H94" s="105">
        <v>44.411179653083863</v>
      </c>
      <c r="I94" s="105">
        <v>110.94207771231962</v>
      </c>
      <c r="J94" s="105">
        <v>56.141188125298072</v>
      </c>
      <c r="K94" s="112">
        <v>7631.3275040419703</v>
      </c>
      <c r="L94" s="105">
        <v>1011.5100671674845</v>
      </c>
      <c r="M94" s="112">
        <v>8642.8375712094548</v>
      </c>
      <c r="N94" s="105">
        <v>-115.4</v>
      </c>
      <c r="O94" s="112">
        <v>8527.4375712094552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 s="46"/>
      <c r="CD94" s="46"/>
      <c r="CE94" s="46"/>
      <c r="CF94" s="46"/>
      <c r="CG94" s="46"/>
      <c r="CH94" s="46"/>
      <c r="CI94" s="46"/>
      <c r="CJ94" s="46"/>
    </row>
    <row r="95" spans="2:88" s="26" customFormat="1" ht="125.1" hidden="1" customHeight="1" x14ac:dyDescent="0.65">
      <c r="B95" s="73" t="s">
        <v>64</v>
      </c>
      <c r="C95" s="104">
        <v>86.911782251662373</v>
      </c>
      <c r="D95" s="104">
        <v>67.219142177506924</v>
      </c>
      <c r="E95" s="104">
        <v>756.74669998960849</v>
      </c>
      <c r="F95" s="104">
        <v>535.98567268184627</v>
      </c>
      <c r="G95" s="104">
        <v>289.09162715001935</v>
      </c>
      <c r="H95" s="104">
        <v>43.461059721006357</v>
      </c>
      <c r="I95" s="104">
        <v>98.667185180621232</v>
      </c>
      <c r="J95" s="104">
        <v>51.093710781093243</v>
      </c>
      <c r="K95" s="111">
        <v>8366.9759803289235</v>
      </c>
      <c r="L95" s="104">
        <v>1175.6778826904995</v>
      </c>
      <c r="M95" s="111">
        <v>9542.6538630194227</v>
      </c>
      <c r="N95" s="104">
        <v>-17.599999999999994</v>
      </c>
      <c r="O95" s="111">
        <v>9525.0538630194224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 s="46"/>
      <c r="CD95" s="46"/>
      <c r="CE95" s="46"/>
      <c r="CF95" s="46"/>
      <c r="CG95" s="46"/>
      <c r="CH95" s="46"/>
      <c r="CI95" s="46"/>
      <c r="CJ95" s="46"/>
    </row>
    <row r="96" spans="2:88" s="26" customFormat="1" ht="125.1" hidden="1" customHeight="1" x14ac:dyDescent="0.65">
      <c r="B96" s="69" t="s">
        <v>63</v>
      </c>
      <c r="C96" s="105">
        <v>89.011915572849361</v>
      </c>
      <c r="D96" s="105">
        <v>68.391921543923999</v>
      </c>
      <c r="E96" s="105">
        <v>903.75910443546979</v>
      </c>
      <c r="F96" s="105">
        <v>599.65855759379781</v>
      </c>
      <c r="G96" s="105">
        <v>322.62696283911407</v>
      </c>
      <c r="H96" s="105">
        <v>45.654040716801639</v>
      </c>
      <c r="I96" s="105">
        <v>108.50484608858395</v>
      </c>
      <c r="J96" s="105">
        <v>56.573718583569182</v>
      </c>
      <c r="K96" s="112">
        <v>8515.2841070915165</v>
      </c>
      <c r="L96" s="105">
        <v>1171.5304208593968</v>
      </c>
      <c r="M96" s="112">
        <v>9686.8145279509135</v>
      </c>
      <c r="N96" s="105">
        <v>-17.199999999999989</v>
      </c>
      <c r="O96" s="112">
        <v>9669.6145279509128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 s="46"/>
      <c r="CD96" s="46"/>
      <c r="CE96" s="46"/>
      <c r="CF96" s="46"/>
      <c r="CG96" s="46"/>
      <c r="CH96" s="46"/>
      <c r="CI96" s="46"/>
      <c r="CJ96" s="46"/>
    </row>
    <row r="97" spans="2:88" s="26" customFormat="1" ht="125.1" hidden="1" customHeight="1" x14ac:dyDescent="0.65">
      <c r="B97" s="72">
        <v>2022</v>
      </c>
      <c r="C97" s="108"/>
      <c r="D97" s="108"/>
      <c r="E97" s="108"/>
      <c r="F97" s="108"/>
      <c r="G97" s="108"/>
      <c r="H97" s="108"/>
      <c r="I97" s="108"/>
      <c r="J97" s="108"/>
      <c r="K97" s="114"/>
      <c r="L97" s="108"/>
      <c r="M97" s="114"/>
      <c r="N97" s="108"/>
      <c r="O97" s="114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 s="46"/>
      <c r="CD97" s="46"/>
      <c r="CE97" s="46"/>
      <c r="CF97" s="46"/>
      <c r="CG97" s="46"/>
      <c r="CH97" s="46"/>
      <c r="CI97" s="46"/>
      <c r="CJ97" s="46"/>
    </row>
    <row r="98" spans="2:88" s="26" customFormat="1" ht="125.1" hidden="1" customHeight="1" x14ac:dyDescent="0.65">
      <c r="B98" s="69" t="s">
        <v>62</v>
      </c>
      <c r="C98" s="105">
        <v>78.056642785731626</v>
      </c>
      <c r="D98" s="105">
        <v>60.466022057724864</v>
      </c>
      <c r="E98" s="105">
        <v>789.77404783322834</v>
      </c>
      <c r="F98" s="105">
        <v>528.29374155847313</v>
      </c>
      <c r="G98" s="105">
        <v>278.61512935604236</v>
      </c>
      <c r="H98" s="105">
        <v>40.955237562105431</v>
      </c>
      <c r="I98" s="105">
        <v>85.346744169955642</v>
      </c>
      <c r="J98" s="105">
        <v>44.949603800326067</v>
      </c>
      <c r="K98" s="112">
        <v>7432.5113208949715</v>
      </c>
      <c r="L98" s="105">
        <v>1018.9765300008864</v>
      </c>
      <c r="M98" s="112">
        <v>8451.4878508958573</v>
      </c>
      <c r="N98" s="105">
        <v>-54.800000000000011</v>
      </c>
      <c r="O98" s="112">
        <f>M98+N98</f>
        <v>8396.687850895858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 s="46"/>
      <c r="CD98" s="46"/>
      <c r="CE98" s="46"/>
      <c r="CF98" s="46"/>
      <c r="CG98" s="46"/>
      <c r="CH98" s="46"/>
      <c r="CI98" s="46"/>
      <c r="CJ98" s="46"/>
    </row>
    <row r="99" spans="2:88" s="26" customFormat="1" ht="125.1" hidden="1" customHeight="1" x14ac:dyDescent="0.65">
      <c r="B99" s="73" t="s">
        <v>61</v>
      </c>
      <c r="C99" s="104">
        <v>93.511250010382923</v>
      </c>
      <c r="D99" s="104">
        <v>72.161939347523969</v>
      </c>
      <c r="E99" s="104">
        <v>752.22214633706517</v>
      </c>
      <c r="F99" s="104">
        <v>570.91316675507744</v>
      </c>
      <c r="G99" s="104">
        <v>313.81083244543299</v>
      </c>
      <c r="H99" s="104">
        <v>49.752215864402977</v>
      </c>
      <c r="I99" s="104">
        <v>104.50363450454175</v>
      </c>
      <c r="J99" s="104">
        <v>54.903516580248571</v>
      </c>
      <c r="K99" s="111">
        <v>8081.2318269263815</v>
      </c>
      <c r="L99" s="104">
        <v>1037.432583313672</v>
      </c>
      <c r="M99" s="111">
        <v>9118.6644102400533</v>
      </c>
      <c r="N99" s="104">
        <v>-232.90000000000003</v>
      </c>
      <c r="O99" s="111">
        <f>M99+N99</f>
        <v>8885.7644102400536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 s="46"/>
      <c r="CD99" s="46"/>
      <c r="CE99" s="46"/>
      <c r="CF99" s="46"/>
      <c r="CG99" s="46"/>
      <c r="CH99" s="46"/>
      <c r="CI99" s="46"/>
      <c r="CJ99" s="46"/>
    </row>
    <row r="100" spans="2:88" s="26" customFormat="1" ht="125.1" hidden="1" customHeight="1" x14ac:dyDescent="0.65">
      <c r="B100" s="69" t="s">
        <v>60</v>
      </c>
      <c r="C100" s="105">
        <v>91.468884522370104</v>
      </c>
      <c r="D100" s="105">
        <v>70.599737596703463</v>
      </c>
      <c r="E100" s="105">
        <v>770.43076725391984</v>
      </c>
      <c r="F100" s="105">
        <v>565.36709632162956</v>
      </c>
      <c r="G100" s="105">
        <v>313.82334293349447</v>
      </c>
      <c r="H100" s="105">
        <v>48.819175251266408</v>
      </c>
      <c r="I100" s="105">
        <v>99.323855481187707</v>
      </c>
      <c r="J100" s="105">
        <v>50.253777542682094</v>
      </c>
      <c r="K100" s="112">
        <v>9002.5165405604494</v>
      </c>
      <c r="L100" s="105">
        <v>1202.930098010308</v>
      </c>
      <c r="M100" s="112">
        <v>10205.446638570756</v>
      </c>
      <c r="N100" s="105">
        <v>-70.500000000000057</v>
      </c>
      <c r="O100" s="112">
        <f>M100+N100</f>
        <v>10134.946638570756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 s="46"/>
      <c r="CD100" s="46"/>
      <c r="CE100" s="46"/>
      <c r="CF100" s="46"/>
      <c r="CG100" s="46"/>
      <c r="CH100" s="46"/>
      <c r="CI100" s="46"/>
      <c r="CJ100" s="46"/>
    </row>
    <row r="101" spans="2:88" s="26" customFormat="1" ht="125.1" hidden="1" customHeight="1" x14ac:dyDescent="0.65">
      <c r="B101" s="73" t="s">
        <v>59</v>
      </c>
      <c r="C101" s="104">
        <v>94.070403670610986</v>
      </c>
      <c r="D101" s="104">
        <v>72.458943738865571</v>
      </c>
      <c r="E101" s="104">
        <v>949.83571649074099</v>
      </c>
      <c r="F101" s="104">
        <v>641.26096421324269</v>
      </c>
      <c r="G101" s="104">
        <v>351.85357642691315</v>
      </c>
      <c r="H101" s="104">
        <v>49.631186832100305</v>
      </c>
      <c r="I101" s="104">
        <v>101.55280058808556</v>
      </c>
      <c r="J101" s="104">
        <v>56.145496189872688</v>
      </c>
      <c r="K101" s="111">
        <v>9071.7346360094361</v>
      </c>
      <c r="L101" s="104">
        <v>1149.6868358555948</v>
      </c>
      <c r="M101" s="111">
        <v>10221.421471865031</v>
      </c>
      <c r="N101" s="104">
        <v>21.900000000000034</v>
      </c>
      <c r="O101" s="111">
        <f>M101+N101</f>
        <v>10243.321471865031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 s="46"/>
      <c r="CD101" s="46"/>
      <c r="CE101" s="46"/>
      <c r="CF101" s="46"/>
      <c r="CG101" s="46"/>
      <c r="CH101" s="46"/>
      <c r="CI101" s="46"/>
      <c r="CJ101" s="46"/>
    </row>
    <row r="102" spans="2:88" s="26" customFormat="1" ht="125.1" customHeight="1" x14ac:dyDescent="0.9">
      <c r="B102" s="72">
        <v>2023</v>
      </c>
      <c r="C102" s="107"/>
      <c r="D102" s="107"/>
      <c r="E102" s="107"/>
      <c r="F102" s="107"/>
      <c r="G102" s="107"/>
      <c r="H102" s="107"/>
      <c r="I102" s="107"/>
      <c r="J102" s="107"/>
      <c r="K102" s="113"/>
      <c r="L102" s="107"/>
      <c r="M102" s="113"/>
      <c r="N102" s="107"/>
      <c r="O102" s="113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 s="46"/>
      <c r="CD102" s="46"/>
      <c r="CE102" s="46"/>
      <c r="CF102" s="46"/>
      <c r="CG102" s="46"/>
      <c r="CH102" s="46"/>
      <c r="CI102" s="46"/>
      <c r="CJ102" s="46"/>
    </row>
    <row r="103" spans="2:88" s="26" customFormat="1" ht="125.1" customHeight="1" x14ac:dyDescent="0.65">
      <c r="B103" s="74" t="s">
        <v>58</v>
      </c>
      <c r="C103" s="109">
        <v>84.294154749352913</v>
      </c>
      <c r="D103" s="109">
        <v>64.355111823488173</v>
      </c>
      <c r="E103" s="109">
        <v>817.11932933790069</v>
      </c>
      <c r="F103" s="109">
        <v>549.71311789818265</v>
      </c>
      <c r="G103" s="109">
        <v>311.11637373295855</v>
      </c>
      <c r="H103" s="109">
        <v>43.468140809525721</v>
      </c>
      <c r="I103" s="109">
        <v>90.121254404145915</v>
      </c>
      <c r="J103" s="109">
        <v>46.828414495393652</v>
      </c>
      <c r="K103" s="115">
        <v>7997.3625562776751</v>
      </c>
      <c r="L103" s="109">
        <v>986.62373577686492</v>
      </c>
      <c r="M103" s="115">
        <v>8983.9862920545402</v>
      </c>
      <c r="N103" s="109">
        <v>6.0000000000000568</v>
      </c>
      <c r="O103" s="115">
        <f>M103+N103</f>
        <v>8989.9862920545402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 s="46"/>
      <c r="CD103" s="46"/>
      <c r="CE103" s="46"/>
      <c r="CF103" s="46"/>
      <c r="CG103" s="46"/>
      <c r="CH103" s="46"/>
      <c r="CI103" s="46"/>
      <c r="CJ103" s="46"/>
    </row>
    <row r="104" spans="2:88" s="26" customFormat="1" ht="125.1" customHeight="1" x14ac:dyDescent="0.65">
      <c r="B104" s="69" t="s">
        <v>57</v>
      </c>
      <c r="C104" s="105">
        <v>102.17009762667365</v>
      </c>
      <c r="D104" s="105">
        <v>77.976528925812971</v>
      </c>
      <c r="E104" s="105">
        <v>779.00342087482454</v>
      </c>
      <c r="F104" s="105">
        <v>592.83870984359748</v>
      </c>
      <c r="G104" s="105">
        <v>346.82711282461719</v>
      </c>
      <c r="H104" s="105">
        <v>52.247732022164691</v>
      </c>
      <c r="I104" s="105">
        <v>111.25425299915796</v>
      </c>
      <c r="J104" s="105">
        <v>56.697516982868201</v>
      </c>
      <c r="K104" s="112">
        <v>8620.2472926788978</v>
      </c>
      <c r="L104" s="105">
        <v>979.3741881926602</v>
      </c>
      <c r="M104" s="112">
        <v>9599.6214808715577</v>
      </c>
      <c r="N104" s="105">
        <v>-181.90000000000003</v>
      </c>
      <c r="O104" s="112">
        <f>M104+N104</f>
        <v>9417.721480871558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 s="46"/>
      <c r="CD104" s="46"/>
      <c r="CE104" s="46"/>
      <c r="CF104" s="46"/>
      <c r="CG104" s="46"/>
      <c r="CH104" s="46"/>
      <c r="CI104" s="46"/>
      <c r="CJ104" s="46"/>
    </row>
    <row r="105" spans="2:88" s="26" customFormat="1" ht="125.1" customHeight="1" x14ac:dyDescent="0.65">
      <c r="B105" s="73" t="s">
        <v>56</v>
      </c>
      <c r="C105" s="104">
        <v>101.48962191748419</v>
      </c>
      <c r="D105" s="104">
        <v>77.454219094025248</v>
      </c>
      <c r="E105" s="104">
        <v>812.90649833471582</v>
      </c>
      <c r="F105" s="104">
        <v>597.80827182770872</v>
      </c>
      <c r="G105" s="104">
        <v>345.76842175193985</v>
      </c>
      <c r="H105" s="104">
        <v>51.378604618688833</v>
      </c>
      <c r="I105" s="104">
        <v>105.70784050908404</v>
      </c>
      <c r="J105" s="104">
        <v>51.678432837769584</v>
      </c>
      <c r="K105" s="111">
        <v>9486.4272546596294</v>
      </c>
      <c r="L105" s="104">
        <v>1172.7551628935635</v>
      </c>
      <c r="M105" s="111">
        <v>10659.182417553193</v>
      </c>
      <c r="N105" s="104">
        <v>-132.89999999999998</v>
      </c>
      <c r="O105" s="111">
        <f>M105+N105</f>
        <v>10526.282417553193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 s="46"/>
      <c r="CD105" s="46"/>
      <c r="CE105" s="46"/>
      <c r="CF105" s="46"/>
      <c r="CG105" s="46"/>
      <c r="CH105" s="46"/>
      <c r="CI105" s="46"/>
      <c r="CJ105" s="46"/>
    </row>
    <row r="106" spans="2:88" s="26" customFormat="1" ht="125.1" customHeight="1" x14ac:dyDescent="0.65">
      <c r="B106" s="75" t="s">
        <v>55</v>
      </c>
      <c r="C106" s="110">
        <v>104.25630021992194</v>
      </c>
      <c r="D106" s="110">
        <v>79.603759849120934</v>
      </c>
      <c r="E106" s="110">
        <v>1006.9129297448281</v>
      </c>
      <c r="F106" s="110">
        <v>668.75947972643667</v>
      </c>
      <c r="G106" s="110">
        <v>384.24666569184444</v>
      </c>
      <c r="H106" s="110">
        <v>52.822714972236902</v>
      </c>
      <c r="I106" s="110">
        <v>108.84861308539179</v>
      </c>
      <c r="J106" s="110">
        <v>57.745044393768566</v>
      </c>
      <c r="K106" s="116">
        <v>9473.1048492209102</v>
      </c>
      <c r="L106" s="110">
        <v>1131.7701715369121</v>
      </c>
      <c r="M106" s="116">
        <v>10604.875020757823</v>
      </c>
      <c r="N106" s="110">
        <v>65.900000000000091</v>
      </c>
      <c r="O106" s="116">
        <f>M106+N106</f>
        <v>10670.775020757823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 s="46"/>
      <c r="CD106" s="46"/>
      <c r="CE106" s="46"/>
      <c r="CF106" s="46"/>
      <c r="CG106" s="46"/>
      <c r="CH106" s="46"/>
      <c r="CI106" s="46"/>
      <c r="CJ106" s="46"/>
    </row>
    <row r="107" spans="2:88" s="26" customFormat="1" ht="125.1" customHeight="1" x14ac:dyDescent="0.9">
      <c r="B107" s="72" t="s">
        <v>149</v>
      </c>
      <c r="C107" s="107"/>
      <c r="D107" s="107"/>
      <c r="E107" s="107"/>
      <c r="F107" s="107"/>
      <c r="G107" s="107"/>
      <c r="H107" s="107"/>
      <c r="I107" s="107"/>
      <c r="J107" s="107"/>
      <c r="K107" s="113"/>
      <c r="L107" s="107"/>
      <c r="M107" s="113"/>
      <c r="N107" s="107"/>
      <c r="O107" s="113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 s="46"/>
      <c r="CD107" s="46"/>
      <c r="CE107" s="46"/>
      <c r="CF107" s="46"/>
      <c r="CG107" s="46"/>
      <c r="CH107" s="46"/>
      <c r="CI107" s="46"/>
      <c r="CJ107" s="46"/>
    </row>
    <row r="108" spans="2:88" s="26" customFormat="1" ht="125.1" customHeight="1" x14ac:dyDescent="0.65">
      <c r="B108" s="74" t="s">
        <v>157</v>
      </c>
      <c r="C108" s="109">
        <v>90.775694901363565</v>
      </c>
      <c r="D108" s="109">
        <v>69.440305634483437</v>
      </c>
      <c r="E108" s="109">
        <v>864.53634328001999</v>
      </c>
      <c r="F108" s="109">
        <v>580.21511653534799</v>
      </c>
      <c r="G108" s="109">
        <v>329.43641397773536</v>
      </c>
      <c r="H108" s="109">
        <v>46.10879415197207</v>
      </c>
      <c r="I108" s="109">
        <v>92.703457453452074</v>
      </c>
      <c r="J108" s="109">
        <v>47.279185599510711</v>
      </c>
      <c r="K108" s="115">
        <v>8426.4287416141906</v>
      </c>
      <c r="L108" s="109">
        <v>983.90939861308641</v>
      </c>
      <c r="M108" s="115">
        <v>9410.3381402272771</v>
      </c>
      <c r="N108" s="109">
        <v>-40.120000000000005</v>
      </c>
      <c r="O108" s="115">
        <f>M108+N108</f>
        <v>9370.2181402272763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 s="46"/>
      <c r="CD108" s="46"/>
      <c r="CE108" s="46"/>
      <c r="CF108" s="46"/>
      <c r="CG108" s="46"/>
      <c r="CH108" s="46"/>
      <c r="CI108" s="46"/>
      <c r="CJ108" s="46"/>
    </row>
    <row r="109" spans="2:88" s="26" customFormat="1" ht="125.1" customHeight="1" x14ac:dyDescent="0.65">
      <c r="B109" s="69" t="s">
        <v>158</v>
      </c>
      <c r="C109" s="105">
        <v>107.24367569210851</v>
      </c>
      <c r="D109" s="105">
        <v>81.796417323388908</v>
      </c>
      <c r="E109" s="105">
        <v>819.32146131536877</v>
      </c>
      <c r="F109" s="105">
        <v>623.1956965811188</v>
      </c>
      <c r="G109" s="105">
        <v>366.63708849951513</v>
      </c>
      <c r="H109" s="105">
        <v>54.90898381537373</v>
      </c>
      <c r="I109" s="105">
        <v>117.90304341130779</v>
      </c>
      <c r="J109" s="105">
        <v>59.25002295445001</v>
      </c>
      <c r="K109" s="112">
        <v>8984.814060803641</v>
      </c>
      <c r="L109" s="105">
        <v>1009.1867338362435</v>
      </c>
      <c r="M109" s="112">
        <v>9994.0007946398837</v>
      </c>
      <c r="N109" s="105">
        <v>-292.20000000000005</v>
      </c>
      <c r="O109" s="112">
        <f>M109+N109</f>
        <v>9701.800794639883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 s="46"/>
      <c r="CD109" s="46"/>
      <c r="CE109" s="46"/>
      <c r="CF109" s="46"/>
      <c r="CG109" s="46"/>
      <c r="CH109" s="46"/>
      <c r="CI109" s="46"/>
      <c r="CJ109" s="46"/>
    </row>
    <row r="110" spans="2:88" s="26" customFormat="1" ht="125.1" customHeight="1" x14ac:dyDescent="0.65">
      <c r="B110" s="73" t="s">
        <v>159</v>
      </c>
      <c r="C110" s="104">
        <v>106.05798015911743</v>
      </c>
      <c r="D110" s="104">
        <v>81.076346624857536</v>
      </c>
      <c r="E110" s="104">
        <v>840.41924454849777</v>
      </c>
      <c r="F110" s="104">
        <v>624.32080671306824</v>
      </c>
      <c r="G110" s="104">
        <v>361.32259336169835</v>
      </c>
      <c r="H110" s="104">
        <v>54.250399437756336</v>
      </c>
      <c r="I110" s="104">
        <v>112.14413233755795</v>
      </c>
      <c r="J110" s="104">
        <v>52.021436896456493</v>
      </c>
      <c r="K110" s="111">
        <v>9948.0355633947602</v>
      </c>
      <c r="L110" s="104">
        <v>1211.5549973896691</v>
      </c>
      <c r="M110" s="111">
        <v>11159.590560784429</v>
      </c>
      <c r="N110" s="104">
        <v>-300.0100000000001</v>
      </c>
      <c r="O110" s="111">
        <f>M110+N110</f>
        <v>10859.580560784429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 s="46"/>
      <c r="CD110" s="46"/>
      <c r="CE110" s="46"/>
      <c r="CF110" s="46"/>
      <c r="CG110" s="46"/>
      <c r="CH110" s="46"/>
      <c r="CI110" s="46"/>
      <c r="CJ110" s="46"/>
    </row>
    <row r="111" spans="2:88" s="26" customFormat="1" ht="125.1" customHeight="1" x14ac:dyDescent="0.65">
      <c r="B111" s="75" t="s">
        <v>160</v>
      </c>
      <c r="C111" s="110">
        <v>107.70076914903632</v>
      </c>
      <c r="D111" s="110">
        <v>82.437469806994486</v>
      </c>
      <c r="E111" s="110">
        <v>986.67392517659005</v>
      </c>
      <c r="F111" s="110">
        <v>680.66235061414932</v>
      </c>
      <c r="G111" s="110">
        <v>389.72477479940244</v>
      </c>
      <c r="H111" s="110">
        <v>55.236802887032326</v>
      </c>
      <c r="I111" s="110">
        <v>114.2204966966905</v>
      </c>
      <c r="J111" s="110">
        <v>57.739913791001783</v>
      </c>
      <c r="K111" s="116">
        <v>9878.2257951728971</v>
      </c>
      <c r="L111" s="110">
        <v>1176.8949421993361</v>
      </c>
      <c r="M111" s="116">
        <v>11055.120737372234</v>
      </c>
      <c r="N111" s="110">
        <v>-233.19000000000011</v>
      </c>
      <c r="O111" s="116">
        <f>M111+N111</f>
        <v>10821.930737372233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 s="46"/>
      <c r="CD111" s="46"/>
      <c r="CE111" s="46"/>
      <c r="CF111" s="46"/>
      <c r="CG111" s="46"/>
      <c r="CH111" s="46"/>
      <c r="CI111" s="46"/>
      <c r="CJ111" s="46"/>
    </row>
    <row r="112" spans="2:88" s="26" customFormat="1" ht="125.1" customHeight="1" x14ac:dyDescent="0.9">
      <c r="B112" s="72" t="s">
        <v>142</v>
      </c>
      <c r="C112" s="107"/>
      <c r="D112" s="107"/>
      <c r="E112" s="107"/>
      <c r="F112" s="107"/>
      <c r="G112" s="107"/>
      <c r="H112" s="107"/>
      <c r="I112" s="107"/>
      <c r="J112" s="107"/>
      <c r="K112" s="113"/>
      <c r="L112" s="107"/>
      <c r="M112" s="113"/>
      <c r="N112" s="107"/>
      <c r="O112" s="113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 s="46"/>
      <c r="CD112" s="46"/>
      <c r="CE112" s="46"/>
      <c r="CF112" s="46"/>
      <c r="CG112" s="46"/>
      <c r="CH112" s="46"/>
      <c r="CI112" s="46"/>
      <c r="CJ112" s="46"/>
    </row>
    <row r="113" spans="2:88" s="26" customFormat="1" ht="125.1" customHeight="1" x14ac:dyDescent="0.65">
      <c r="B113" s="74" t="s">
        <v>153</v>
      </c>
      <c r="C113" s="109">
        <v>93.801173745847592</v>
      </c>
      <c r="D113" s="109">
        <v>72.528293831560063</v>
      </c>
      <c r="E113" s="109">
        <v>881.44075430922294</v>
      </c>
      <c r="F113" s="109">
        <v>612.23717021914649</v>
      </c>
      <c r="G113" s="109">
        <v>345.88238429547243</v>
      </c>
      <c r="H113" s="109">
        <v>49.293177616249736</v>
      </c>
      <c r="I113" s="109">
        <v>98.016125307522756</v>
      </c>
      <c r="J113" s="109">
        <v>47.951981802240638</v>
      </c>
      <c r="K113" s="115">
        <v>8853.3308492332817</v>
      </c>
      <c r="L113" s="109">
        <v>1016.5094726323546</v>
      </c>
      <c r="M113" s="115">
        <v>9869.8403218656367</v>
      </c>
      <c r="N113" s="109">
        <v>-11.062878899999987</v>
      </c>
      <c r="O113" s="115">
        <f>M113+N113</f>
        <v>9858.7774429656365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 s="46"/>
      <c r="CD113" s="46"/>
      <c r="CE113" s="46"/>
      <c r="CF113" s="46"/>
      <c r="CG113" s="46"/>
      <c r="CH113" s="46"/>
      <c r="CI113" s="46"/>
      <c r="CJ113" s="46"/>
    </row>
    <row r="114" spans="2:88" s="26" customFormat="1" ht="124.5" customHeight="1" x14ac:dyDescent="0.45">
      <c r="B114" s="69" t="s">
        <v>154</v>
      </c>
      <c r="C114" s="105">
        <v>111.86310180084669</v>
      </c>
      <c r="D114" s="105">
        <v>85.672330566252668</v>
      </c>
      <c r="E114" s="105">
        <v>821.50937733609317</v>
      </c>
      <c r="F114" s="105">
        <v>646.51904919022513</v>
      </c>
      <c r="G114" s="105">
        <v>377.23427278828973</v>
      </c>
      <c r="H114" s="105">
        <v>57.946821752344789</v>
      </c>
      <c r="I114" s="105">
        <v>125.96407155169972</v>
      </c>
      <c r="J114" s="105">
        <v>59.677357822808467</v>
      </c>
      <c r="K114" s="112">
        <v>9454.806897263079</v>
      </c>
      <c r="L114" s="105">
        <v>1035.3484315691258</v>
      </c>
      <c r="M114" s="112">
        <v>10490.155328832205</v>
      </c>
      <c r="N114" s="105">
        <v>-345.3628789</v>
      </c>
      <c r="O114" s="112">
        <f>M114+N114</f>
        <v>10144.792449932205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</row>
    <row r="115" spans="2:88" s="26" customFormat="1" ht="124.5" customHeight="1" x14ac:dyDescent="0.65">
      <c r="B115" s="73" t="s">
        <v>155</v>
      </c>
      <c r="C115" s="104">
        <v>109.72222759666451</v>
      </c>
      <c r="D115" s="104">
        <v>84.569190141796824</v>
      </c>
      <c r="E115" s="104">
        <v>858.46092977130286</v>
      </c>
      <c r="F115" s="104">
        <v>646.39118341345988</v>
      </c>
      <c r="G115" s="104">
        <v>368.86428921793231</v>
      </c>
      <c r="H115" s="104">
        <v>57.090601710785492</v>
      </c>
      <c r="I115" s="104">
        <v>117.2505016494315</v>
      </c>
      <c r="J115" s="104">
        <v>52.396615499353736</v>
      </c>
      <c r="K115" s="111">
        <v>10481.171231634253</v>
      </c>
      <c r="L115" s="104">
        <v>1244.26698231919</v>
      </c>
      <c r="M115" s="111">
        <v>11725.438213953443</v>
      </c>
      <c r="N115" s="104">
        <v>-161.26287889999998</v>
      </c>
      <c r="O115" s="111">
        <f>M115+N115</f>
        <v>11564.175335053444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 s="46"/>
      <c r="CD115" s="46"/>
      <c r="CE115" s="46"/>
      <c r="CF115" s="46"/>
      <c r="CG115" s="46"/>
      <c r="CH115" s="46"/>
      <c r="CI115" s="46"/>
      <c r="CJ115" s="46"/>
    </row>
    <row r="116" spans="2:88" s="26" customFormat="1" ht="125.1" customHeight="1" x14ac:dyDescent="0.65">
      <c r="B116" s="75" t="s">
        <v>156</v>
      </c>
      <c r="C116" s="110">
        <v>111.85325163078896</v>
      </c>
      <c r="D116" s="110">
        <v>86.126309722288667</v>
      </c>
      <c r="E116" s="110">
        <v>1016.3119048918533</v>
      </c>
      <c r="F116" s="110">
        <v>709.74025631478958</v>
      </c>
      <c r="G116" s="110">
        <v>397.60804744822599</v>
      </c>
      <c r="H116" s="110">
        <v>58.219975077455359</v>
      </c>
      <c r="I116" s="110">
        <v>118.93488533428183</v>
      </c>
      <c r="J116" s="110">
        <v>59.377130165684939</v>
      </c>
      <c r="K116" s="116">
        <v>10448.149687818666</v>
      </c>
      <c r="L116" s="110">
        <v>1209.5537768453676</v>
      </c>
      <c r="M116" s="116">
        <v>11657.703464664033</v>
      </c>
      <c r="N116" s="110">
        <v>-158.24873892800008</v>
      </c>
      <c r="O116" s="116">
        <f>M116+N116</f>
        <v>11499.454725736034</v>
      </c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 s="46"/>
      <c r="CD116" s="46"/>
      <c r="CE116" s="46"/>
      <c r="CF116" s="46"/>
      <c r="CG116" s="46"/>
      <c r="CH116" s="46"/>
      <c r="CI116" s="46"/>
      <c r="CJ116" s="46"/>
    </row>
    <row r="117" spans="2:88" s="26" customFormat="1" ht="125.1" customHeight="1" x14ac:dyDescent="0.9">
      <c r="B117" s="72" t="s">
        <v>162</v>
      </c>
      <c r="C117" s="107"/>
      <c r="D117" s="107"/>
      <c r="E117" s="107"/>
      <c r="F117" s="107"/>
      <c r="G117" s="107"/>
      <c r="H117" s="107"/>
      <c r="I117" s="107"/>
      <c r="J117" s="107"/>
      <c r="K117" s="113"/>
      <c r="L117" s="107"/>
      <c r="M117" s="113"/>
      <c r="N117" s="107"/>
      <c r="O117" s="113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 s="46"/>
      <c r="CD117" s="46"/>
      <c r="CE117" s="46"/>
      <c r="CF117" s="46"/>
      <c r="CG117" s="46"/>
      <c r="CH117" s="46"/>
      <c r="CI117" s="46"/>
      <c r="CJ117" s="46"/>
    </row>
    <row r="118" spans="2:88" s="26" customFormat="1" ht="125.1" customHeight="1" x14ac:dyDescent="0.65">
      <c r="B118" s="74" t="s">
        <v>161</v>
      </c>
      <c r="C118" s="109">
        <v>96.808843706963003</v>
      </c>
      <c r="D118" s="109">
        <v>74.922175969930706</v>
      </c>
      <c r="E118" s="109">
        <v>905.56339078065605</v>
      </c>
      <c r="F118" s="109">
        <v>646.38908727622186</v>
      </c>
      <c r="G118" s="109">
        <v>360.05865318228308</v>
      </c>
      <c r="H118" s="109">
        <v>51.357708627726716</v>
      </c>
      <c r="I118" s="109">
        <v>101.6141074345594</v>
      </c>
      <c r="J118" s="109">
        <v>49.373959461000645</v>
      </c>
      <c r="K118" s="115">
        <v>9332.0967122384518</v>
      </c>
      <c r="L118" s="109">
        <v>1036.5339651203089</v>
      </c>
      <c r="M118" s="115">
        <v>10368.63067735876</v>
      </c>
      <c r="N118" s="109">
        <v>54.137341727000035</v>
      </c>
      <c r="O118" s="115">
        <f>M118+N118</f>
        <v>10422.768019085761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 s="46"/>
      <c r="CD118" s="46"/>
      <c r="CE118" s="46"/>
      <c r="CF118" s="46"/>
      <c r="CG118" s="46"/>
      <c r="CH118" s="46"/>
      <c r="CI118" s="46"/>
      <c r="CJ118" s="46"/>
    </row>
    <row r="119" spans="2:88" s="26" customFormat="1" ht="124.5" customHeight="1" x14ac:dyDescent="0.45">
      <c r="B119" s="75" t="s">
        <v>167</v>
      </c>
      <c r="C119" s="110">
        <v>115.22443058267235</v>
      </c>
      <c r="D119" s="110">
        <v>88.429281755421556</v>
      </c>
      <c r="E119" s="110">
        <v>845.3196018699897</v>
      </c>
      <c r="F119" s="110">
        <v>683.27611433277855</v>
      </c>
      <c r="G119" s="110">
        <v>394.35414204612488</v>
      </c>
      <c r="H119" s="110">
        <v>60.782132617851602</v>
      </c>
      <c r="I119" s="110">
        <v>130.32181726138768</v>
      </c>
      <c r="J119" s="110">
        <v>61.152643782201665</v>
      </c>
      <c r="K119" s="116">
        <v>9987.0555160518907</v>
      </c>
      <c r="L119" s="110">
        <v>1065.6172310446755</v>
      </c>
      <c r="M119" s="116">
        <v>11052.672747096567</v>
      </c>
      <c r="N119" s="110">
        <v>-503.63578120000005</v>
      </c>
      <c r="O119" s="116">
        <f>M119+N119</f>
        <v>10549.036965896566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</row>
    <row r="120" spans="2:88" s="26" customFormat="1" ht="20.100000000000001" customHeight="1" x14ac:dyDescent="0.45">
      <c r="B120" s="28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</row>
    <row r="121" spans="2:88" s="17" customFormat="1" ht="45" customHeight="1" x14ac:dyDescent="0.25">
      <c r="B121" s="17" t="s">
        <v>1</v>
      </c>
      <c r="O121" s="17" t="s">
        <v>54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</row>
    <row r="122" spans="2:88" s="17" customFormat="1" ht="45" customHeight="1" x14ac:dyDescent="0.25">
      <c r="B122" s="16" t="s">
        <v>150</v>
      </c>
      <c r="O122" s="17" t="s">
        <v>129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</row>
    <row r="123" spans="2:88" s="17" customFormat="1" ht="45" customHeight="1" x14ac:dyDescent="0.25">
      <c r="B123" s="16" t="s">
        <v>53</v>
      </c>
      <c r="M123" s="124"/>
      <c r="O123" s="17" t="s">
        <v>52</v>
      </c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</row>
    <row r="124" spans="2:88" s="23" customFormat="1" ht="64.5" x14ac:dyDescent="0.25">
      <c r="M124" s="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</row>
    <row r="125" spans="2:88" s="4" customFormat="1" ht="63.75" x14ac:dyDescent="0.8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125"/>
      <c r="N125" s="25"/>
      <c r="O125" s="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</row>
    <row r="126" spans="2:88" ht="33" x14ac:dyDescent="0.45">
      <c r="B126" s="23"/>
      <c r="C126" s="24"/>
      <c r="D126" s="24"/>
      <c r="E126" s="24"/>
      <c r="F126" s="24"/>
      <c r="G126" s="24"/>
      <c r="H126" s="24"/>
      <c r="I126" s="24"/>
      <c r="J126" s="24"/>
      <c r="K126" s="23"/>
      <c r="L126" s="23"/>
      <c r="M126" s="22"/>
      <c r="N126" s="21"/>
      <c r="O126" s="21"/>
    </row>
    <row r="127" spans="2:88" ht="33" x14ac:dyDescent="0.45">
      <c r="C127" s="19"/>
      <c r="D127" s="19"/>
      <c r="E127" s="19"/>
      <c r="F127" s="19"/>
      <c r="G127" s="19"/>
      <c r="H127" s="19"/>
      <c r="I127" s="19"/>
      <c r="J127" s="19"/>
      <c r="M127"/>
      <c r="N127"/>
      <c r="O127"/>
    </row>
    <row r="128" spans="2:88" ht="33" x14ac:dyDescent="0.45">
      <c r="C128" s="19"/>
      <c r="D128" s="19"/>
      <c r="E128" s="19"/>
      <c r="F128" s="19"/>
      <c r="G128" s="19"/>
      <c r="H128" s="19"/>
      <c r="I128" s="19"/>
      <c r="J128" s="19"/>
      <c r="M128"/>
      <c r="N128"/>
      <c r="O128"/>
    </row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</sheetData>
  <mergeCells count="6">
    <mergeCell ref="N2:O2"/>
    <mergeCell ref="B2:C2"/>
    <mergeCell ref="B6:B7"/>
    <mergeCell ref="D3:M3"/>
    <mergeCell ref="D4:M4"/>
    <mergeCell ref="D1:M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1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CE132"/>
  <sheetViews>
    <sheetView rightToLeft="1" zoomScale="20" zoomScaleNormal="20" workbookViewId="0"/>
  </sheetViews>
  <sheetFormatPr defaultColWidth="9.140625" defaultRowHeight="15.75" x14ac:dyDescent="0.25"/>
  <cols>
    <col min="1" max="1" width="9.140625" style="1"/>
    <col min="2" max="2" width="60.7109375" style="1" customWidth="1"/>
    <col min="3" max="13" width="60.7109375" style="15" customWidth="1"/>
    <col min="14" max="14" width="9.140625" customWidth="1"/>
    <col min="15" max="15" width="37.5703125" bestFit="1" customWidth="1"/>
    <col min="16" max="16" width="30.140625" customWidth="1"/>
    <col min="17" max="19" width="37.5703125" bestFit="1" customWidth="1"/>
    <col min="20" max="20" width="40.140625" bestFit="1" customWidth="1"/>
    <col min="21" max="23" width="37.5703125" bestFit="1" customWidth="1"/>
    <col min="24" max="24" width="22" customWidth="1"/>
    <col min="25" max="25" width="37.5703125" bestFit="1" customWidth="1"/>
    <col min="26" max="26" width="15.140625" bestFit="1" customWidth="1"/>
    <col min="37" max="59" width="20.7109375" customWidth="1"/>
    <col min="74" max="16384" width="9.140625" style="1"/>
  </cols>
  <sheetData>
    <row r="2" spans="2:73" s="2" customFormat="1" ht="99.95" customHeight="1" x14ac:dyDescent="0.25">
      <c r="B2" s="148" t="s">
        <v>35</v>
      </c>
      <c r="C2" s="149"/>
      <c r="D2" s="150"/>
      <c r="E2" s="142" t="s">
        <v>165</v>
      </c>
      <c r="F2" s="143"/>
      <c r="G2" s="143"/>
      <c r="H2" s="143"/>
      <c r="I2" s="143"/>
      <c r="J2" s="143"/>
      <c r="K2" s="144"/>
      <c r="L2" s="151" t="s">
        <v>28</v>
      </c>
      <c r="M2" s="15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</row>
    <row r="3" spans="2:73" s="2" customFormat="1" ht="99.95" customHeight="1" x14ac:dyDescent="0.65">
      <c r="B3" s="14"/>
      <c r="C3" s="44"/>
      <c r="D3" s="43"/>
      <c r="E3" s="142" t="s">
        <v>124</v>
      </c>
      <c r="F3" s="143"/>
      <c r="G3" s="143"/>
      <c r="H3" s="143"/>
      <c r="I3" s="143"/>
      <c r="J3" s="143"/>
      <c r="K3" s="144"/>
      <c r="L3" s="42"/>
      <c r="M3" s="4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</row>
    <row r="4" spans="2:73" s="2" customFormat="1" ht="99.95" customHeight="1" x14ac:dyDescent="0.65">
      <c r="B4" s="14"/>
      <c r="C4" s="44"/>
      <c r="D4" s="43"/>
      <c r="E4" s="145" t="s">
        <v>121</v>
      </c>
      <c r="F4" s="146"/>
      <c r="G4" s="146"/>
      <c r="H4" s="146"/>
      <c r="I4" s="146"/>
      <c r="J4" s="146"/>
      <c r="K4" s="147"/>
      <c r="L4" s="42"/>
      <c r="M4" s="95" t="s">
        <v>140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2:73" ht="9.9499999999999993" customHeight="1" x14ac:dyDescent="0.25">
      <c r="B5" s="13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2:73" s="82" customFormat="1" ht="399.95" customHeight="1" x14ac:dyDescent="0.85">
      <c r="B6" s="79"/>
      <c r="C6" s="59" t="s">
        <v>26</v>
      </c>
      <c r="D6" s="60" t="s">
        <v>25</v>
      </c>
      <c r="E6" s="59" t="s">
        <v>27</v>
      </c>
      <c r="F6" s="60" t="s">
        <v>24</v>
      </c>
      <c r="G6" s="60" t="s">
        <v>38</v>
      </c>
      <c r="H6" s="60" t="s">
        <v>6</v>
      </c>
      <c r="I6" s="59" t="s">
        <v>23</v>
      </c>
      <c r="J6" s="60" t="s">
        <v>22</v>
      </c>
      <c r="K6" s="59" t="s">
        <v>41</v>
      </c>
      <c r="L6" s="60" t="s">
        <v>21</v>
      </c>
      <c r="M6" s="98" t="s">
        <v>20</v>
      </c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</row>
    <row r="7" spans="2:73" s="86" customFormat="1" ht="408.95" customHeight="1" x14ac:dyDescent="0.7">
      <c r="B7" s="83"/>
      <c r="C7" s="55" t="s">
        <v>15</v>
      </c>
      <c r="D7" s="55" t="s">
        <v>5</v>
      </c>
      <c r="E7" s="84" t="s">
        <v>4</v>
      </c>
      <c r="F7" s="55" t="s">
        <v>14</v>
      </c>
      <c r="G7" s="55" t="s">
        <v>39</v>
      </c>
      <c r="H7" s="55" t="s">
        <v>3</v>
      </c>
      <c r="I7" s="55" t="s">
        <v>13</v>
      </c>
      <c r="J7" s="55" t="s">
        <v>40</v>
      </c>
      <c r="K7" s="55" t="s">
        <v>42</v>
      </c>
      <c r="L7" s="55" t="s">
        <v>12</v>
      </c>
      <c r="M7" s="99" t="s">
        <v>43</v>
      </c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</row>
    <row r="8" spans="2:73" ht="125.1" customHeight="1" x14ac:dyDescent="0.25">
      <c r="B8" s="94" t="s">
        <v>30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2:73" s="77" customFormat="1" ht="125.1" hidden="1" customHeight="1" x14ac:dyDescent="0.95">
      <c r="B9" s="66">
        <v>2008</v>
      </c>
      <c r="C9" s="87">
        <v>1246.364587706777</v>
      </c>
      <c r="D9" s="67">
        <v>1150.5494479403669</v>
      </c>
      <c r="E9" s="67">
        <v>4681.7646417860087</v>
      </c>
      <c r="F9" s="67">
        <v>504.73420775154216</v>
      </c>
      <c r="G9" s="67">
        <v>149.05783988886361</v>
      </c>
      <c r="H9" s="67">
        <v>1148.0754822412437</v>
      </c>
      <c r="I9" s="67">
        <v>2011.5434400362667</v>
      </c>
      <c r="J9" s="67">
        <v>1491.8387282851886</v>
      </c>
      <c r="K9" s="67">
        <v>444.65297869979429</v>
      </c>
      <c r="L9" s="67">
        <v>580.39175919816694</v>
      </c>
      <c r="M9" s="67">
        <v>1237.6804553097186</v>
      </c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</row>
    <row r="10" spans="2:73" s="77" customFormat="1" ht="125.1" hidden="1" customHeight="1" x14ac:dyDescent="0.95">
      <c r="B10" s="69">
        <v>2009</v>
      </c>
      <c r="C10" s="88">
        <v>1404.8321039461221</v>
      </c>
      <c r="D10" s="70">
        <v>694.26445919054595</v>
      </c>
      <c r="E10" s="70">
        <v>4771.8897262714127</v>
      </c>
      <c r="F10" s="70">
        <v>586.10882944806076</v>
      </c>
      <c r="G10" s="70">
        <v>150.46668737583727</v>
      </c>
      <c r="H10" s="70">
        <v>1299.4630228190726</v>
      </c>
      <c r="I10" s="70">
        <v>2095.1230836506716</v>
      </c>
      <c r="J10" s="70">
        <v>1520.0978438079778</v>
      </c>
      <c r="K10" s="70">
        <v>450.46879375773619</v>
      </c>
      <c r="L10" s="70">
        <v>597.95501315311139</v>
      </c>
      <c r="M10" s="70">
        <v>1229.1169915016103</v>
      </c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</row>
    <row r="11" spans="2:73" s="77" customFormat="1" ht="125.1" hidden="1" customHeight="1" x14ac:dyDescent="0.95">
      <c r="B11" s="66">
        <v>2010</v>
      </c>
      <c r="C11" s="87">
        <v>1502.4440990230426</v>
      </c>
      <c r="D11" s="67">
        <v>826.02882751828906</v>
      </c>
      <c r="E11" s="67">
        <v>4871.5181376859655</v>
      </c>
      <c r="F11" s="67">
        <v>578.56927539518892</v>
      </c>
      <c r="G11" s="67">
        <v>156.97713693968367</v>
      </c>
      <c r="H11" s="67">
        <v>1241.1704765792338</v>
      </c>
      <c r="I11" s="67">
        <v>2044.296984187496</v>
      </c>
      <c r="J11" s="67">
        <v>1424.3368900562432</v>
      </c>
      <c r="K11" s="67">
        <v>466.31679182007656</v>
      </c>
      <c r="L11" s="67">
        <v>805.14623284688014</v>
      </c>
      <c r="M11" s="67">
        <v>1350.2887069377382</v>
      </c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</row>
    <row r="12" spans="2:73" s="77" customFormat="1" ht="125.1" hidden="1" customHeight="1" x14ac:dyDescent="0.95">
      <c r="B12" s="69">
        <v>2011</v>
      </c>
      <c r="C12" s="88">
        <v>1556.6651105313292</v>
      </c>
      <c r="D12" s="70">
        <v>975.55722733973732</v>
      </c>
      <c r="E12" s="70">
        <v>5067.5520612692435</v>
      </c>
      <c r="F12" s="70">
        <v>600.80801280440767</v>
      </c>
      <c r="G12" s="70">
        <v>158.34000015877956</v>
      </c>
      <c r="H12" s="70">
        <v>1187.8643095193779</v>
      </c>
      <c r="I12" s="70">
        <v>2140.7167834760085</v>
      </c>
      <c r="J12" s="70">
        <v>1458.9992082057188</v>
      </c>
      <c r="K12" s="70">
        <v>459.20982923479028</v>
      </c>
      <c r="L12" s="70">
        <v>845.66304139780641</v>
      </c>
      <c r="M12" s="70">
        <v>1408.1821931022491</v>
      </c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</row>
    <row r="13" spans="2:73" s="77" customFormat="1" ht="125.1" hidden="1" customHeight="1" x14ac:dyDescent="0.95">
      <c r="B13" s="66">
        <v>2012</v>
      </c>
      <c r="C13" s="87">
        <v>1415.2164939369122</v>
      </c>
      <c r="D13" s="67">
        <v>799.74848073804469</v>
      </c>
      <c r="E13" s="67">
        <v>5217.237897021143</v>
      </c>
      <c r="F13" s="67">
        <v>643.84840389367912</v>
      </c>
      <c r="G13" s="67">
        <v>164.91738048125583</v>
      </c>
      <c r="H13" s="67">
        <v>1171.0061457122665</v>
      </c>
      <c r="I13" s="67">
        <v>2277.1634941375801</v>
      </c>
      <c r="J13" s="67">
        <v>1508.7732389754601</v>
      </c>
      <c r="K13" s="67">
        <v>488.11119819864473</v>
      </c>
      <c r="L13" s="67">
        <v>885.44866892911614</v>
      </c>
      <c r="M13" s="67">
        <v>1529.0608756302317</v>
      </c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</row>
    <row r="14" spans="2:73" s="77" customFormat="1" ht="125.1" hidden="1" customHeight="1" x14ac:dyDescent="0.95">
      <c r="B14" s="69">
        <v>2013</v>
      </c>
      <c r="C14" s="88">
        <v>1362.6644323244832</v>
      </c>
      <c r="D14" s="70">
        <v>703.53314086090722</v>
      </c>
      <c r="E14" s="70">
        <v>5359.7826011432098</v>
      </c>
      <c r="F14" s="70">
        <v>646.17418424680852</v>
      </c>
      <c r="G14" s="70">
        <v>177.17375407286767</v>
      </c>
      <c r="H14" s="70">
        <v>1272.2783117551735</v>
      </c>
      <c r="I14" s="70">
        <v>2352.3521961341066</v>
      </c>
      <c r="J14" s="70">
        <v>1603.3338274125001</v>
      </c>
      <c r="K14" s="70">
        <v>502.89657801443605</v>
      </c>
      <c r="L14" s="70">
        <v>885.00361990675606</v>
      </c>
      <c r="M14" s="70">
        <v>1615.418935111943</v>
      </c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</row>
    <row r="15" spans="2:73" s="77" customFormat="1" ht="125.1" hidden="1" customHeight="1" x14ac:dyDescent="0.95">
      <c r="B15" s="66">
        <v>2014</v>
      </c>
      <c r="C15" s="87">
        <v>1464.0010122778087</v>
      </c>
      <c r="D15" s="67">
        <v>851.35796627823174</v>
      </c>
      <c r="E15" s="67">
        <v>5449.451486652566</v>
      </c>
      <c r="F15" s="67">
        <v>657.8863771853687</v>
      </c>
      <c r="G15" s="67">
        <v>203.61723368952806</v>
      </c>
      <c r="H15" s="67">
        <v>1356.5160735083136</v>
      </c>
      <c r="I15" s="67">
        <v>2439.2206908414346</v>
      </c>
      <c r="J15" s="67">
        <v>1675.5913750802868</v>
      </c>
      <c r="K15" s="67">
        <v>516.27589571978569</v>
      </c>
      <c r="L15" s="67">
        <v>847.0390295986216</v>
      </c>
      <c r="M15" s="67">
        <v>1660.9490661196382</v>
      </c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</row>
    <row r="16" spans="2:73" s="77" customFormat="1" ht="125.1" hidden="1" customHeight="1" x14ac:dyDescent="0.95">
      <c r="B16" s="69">
        <v>2015</v>
      </c>
      <c r="C16" s="88">
        <v>1532.4193774079456</v>
      </c>
      <c r="D16" s="70">
        <v>937.08334534485425</v>
      </c>
      <c r="E16" s="70">
        <v>5532.1557690872487</v>
      </c>
      <c r="F16" s="70">
        <v>755.1638652057303</v>
      </c>
      <c r="G16" s="70">
        <v>209.43658812552042</v>
      </c>
      <c r="H16" s="70">
        <v>1342.4928865718493</v>
      </c>
      <c r="I16" s="70">
        <v>2469.3572137676165</v>
      </c>
      <c r="J16" s="70">
        <v>1779.4937443271226</v>
      </c>
      <c r="K16" s="70">
        <v>499.43815793158808</v>
      </c>
      <c r="L16" s="70">
        <v>810.88018301466593</v>
      </c>
      <c r="M16" s="70">
        <v>1738.1890523208997</v>
      </c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</row>
    <row r="17" spans="2:83" s="77" customFormat="1" ht="125.1" hidden="1" customHeight="1" x14ac:dyDescent="0.95">
      <c r="B17" s="66">
        <v>2016</v>
      </c>
      <c r="C17" s="87">
        <f t="shared" ref="C17:M17" si="0">C68+C69+C70+C71</f>
        <v>1571.2387033438233</v>
      </c>
      <c r="D17" s="67">
        <f t="shared" si="0"/>
        <v>829.64795759451067</v>
      </c>
      <c r="E17" s="67">
        <f t="shared" si="0"/>
        <v>5612.0393429045816</v>
      </c>
      <c r="F17" s="67">
        <f t="shared" si="0"/>
        <v>872.24092499754738</v>
      </c>
      <c r="G17" s="67">
        <f t="shared" si="0"/>
        <v>217.02777132470834</v>
      </c>
      <c r="H17" s="67">
        <f t="shared" si="0"/>
        <v>1356.7176324078739</v>
      </c>
      <c r="I17" s="67">
        <f t="shared" si="0"/>
        <v>2505.9970288476952</v>
      </c>
      <c r="J17" s="67">
        <f t="shared" si="0"/>
        <v>1858.0403142414887</v>
      </c>
      <c r="K17" s="67">
        <f t="shared" si="0"/>
        <v>495.38900366345791</v>
      </c>
      <c r="L17" s="67">
        <f t="shared" si="0"/>
        <v>816.62990689040646</v>
      </c>
      <c r="M17" s="67">
        <f t="shared" si="0"/>
        <v>1828.1402784476186</v>
      </c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</row>
    <row r="18" spans="2:83" s="77" customFormat="1" ht="125.1" hidden="1" customHeight="1" x14ac:dyDescent="0.95">
      <c r="B18" s="69">
        <v>2017</v>
      </c>
      <c r="C18" s="88">
        <f t="shared" ref="C18:M18" si="1">C73+C74+C75+C76</f>
        <v>1612.4984442612736</v>
      </c>
      <c r="D18" s="70">
        <f t="shared" si="1"/>
        <v>1044.2969569106933</v>
      </c>
      <c r="E18" s="70">
        <f t="shared" si="1"/>
        <v>5694.6600379304709</v>
      </c>
      <c r="F18" s="70">
        <f t="shared" si="1"/>
        <v>874.12898483119011</v>
      </c>
      <c r="G18" s="70">
        <f t="shared" si="1"/>
        <v>214.70004867415707</v>
      </c>
      <c r="H18" s="70">
        <f t="shared" si="1"/>
        <v>1348.5445110615158</v>
      </c>
      <c r="I18" s="70">
        <f t="shared" si="1"/>
        <v>2551.6534283829133</v>
      </c>
      <c r="J18" s="70">
        <f t="shared" si="1"/>
        <v>1939.8278417588986</v>
      </c>
      <c r="K18" s="70">
        <f t="shared" si="1"/>
        <v>525.92582206615225</v>
      </c>
      <c r="L18" s="70">
        <f t="shared" si="1"/>
        <v>850.22219978868202</v>
      </c>
      <c r="M18" s="70">
        <f t="shared" si="1"/>
        <v>1896.7069040839565</v>
      </c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</row>
    <row r="19" spans="2:83" s="77" customFormat="1" ht="125.1" hidden="1" customHeight="1" x14ac:dyDescent="0.95">
      <c r="B19" s="66">
        <v>2018</v>
      </c>
      <c r="C19" s="87">
        <f t="shared" ref="C19:M19" si="2">C78+C79+C80+C81</f>
        <v>1645.9436309282119</v>
      </c>
      <c r="D19" s="67">
        <f t="shared" si="2"/>
        <v>1038.9188496352292</v>
      </c>
      <c r="E19" s="67">
        <f t="shared" si="2"/>
        <v>5786.3069972971116</v>
      </c>
      <c r="F19" s="67">
        <f t="shared" si="2"/>
        <v>858.63144118450623</v>
      </c>
      <c r="G19" s="67">
        <f t="shared" si="2"/>
        <v>214.8838908670362</v>
      </c>
      <c r="H19" s="67">
        <f t="shared" si="2"/>
        <v>1353.5146608895093</v>
      </c>
      <c r="I19" s="67">
        <f t="shared" si="2"/>
        <v>2657.4616858981371</v>
      </c>
      <c r="J19" s="67">
        <f t="shared" si="2"/>
        <v>2016.8194433269637</v>
      </c>
      <c r="K19" s="67">
        <f t="shared" si="2"/>
        <v>538.19117575434564</v>
      </c>
      <c r="L19" s="67">
        <f t="shared" si="2"/>
        <v>907.36878903305046</v>
      </c>
      <c r="M19" s="67">
        <f t="shared" si="2"/>
        <v>1922.8402057954631</v>
      </c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</row>
    <row r="20" spans="2:83" s="77" customFormat="1" ht="125.1" hidden="1" customHeight="1" x14ac:dyDescent="0.95">
      <c r="B20" s="69">
        <v>2019</v>
      </c>
      <c r="C20" s="88">
        <f t="shared" ref="C20:M20" si="3">C83+C84+C85+C86</f>
        <v>1663.9871888571931</v>
      </c>
      <c r="D20" s="70">
        <f t="shared" si="3"/>
        <v>1170.8880772010398</v>
      </c>
      <c r="E20" s="70">
        <f t="shared" si="3"/>
        <v>5906.2569860968388</v>
      </c>
      <c r="F20" s="70">
        <f t="shared" si="3"/>
        <v>893.92596438853013</v>
      </c>
      <c r="G20" s="70">
        <f t="shared" si="3"/>
        <v>223.70897649188103</v>
      </c>
      <c r="H20" s="70">
        <f t="shared" si="3"/>
        <v>1385.1458405132846</v>
      </c>
      <c r="I20" s="70">
        <f t="shared" si="3"/>
        <v>2686.3118930151691</v>
      </c>
      <c r="J20" s="70">
        <f t="shared" si="3"/>
        <v>2018.2615569298814</v>
      </c>
      <c r="K20" s="70">
        <f t="shared" si="3"/>
        <v>559.8985961352106</v>
      </c>
      <c r="L20" s="70">
        <f t="shared" si="3"/>
        <v>990.70045472247659</v>
      </c>
      <c r="M20" s="70">
        <f t="shared" si="3"/>
        <v>1993.4152856963506</v>
      </c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</row>
    <row r="21" spans="2:83" s="77" customFormat="1" ht="125.1" hidden="1" customHeight="1" x14ac:dyDescent="0.95">
      <c r="B21" s="66">
        <v>2020</v>
      </c>
      <c r="C21" s="117">
        <f t="shared" ref="C21:M21" si="4">C88+C89+C90+C91</f>
        <v>1685.343432052978</v>
      </c>
      <c r="D21" s="104">
        <f t="shared" si="4"/>
        <v>1176.1119243497608</v>
      </c>
      <c r="E21" s="104">
        <f t="shared" si="4"/>
        <v>5809.7493598306992</v>
      </c>
      <c r="F21" s="104">
        <f t="shared" si="4"/>
        <v>854.79253382644276</v>
      </c>
      <c r="G21" s="104">
        <f t="shared" si="4"/>
        <v>222.76319562365359</v>
      </c>
      <c r="H21" s="104">
        <f t="shared" si="4"/>
        <v>1347.2734873225679</v>
      </c>
      <c r="I21" s="104">
        <f t="shared" si="4"/>
        <v>2651.125570158285</v>
      </c>
      <c r="J21" s="104">
        <f t="shared" si="4"/>
        <v>1668.2817698255653</v>
      </c>
      <c r="K21" s="104">
        <f t="shared" si="4"/>
        <v>506.92713422817729</v>
      </c>
      <c r="L21" s="104">
        <f t="shared" si="4"/>
        <v>1015.7786891199148</v>
      </c>
      <c r="M21" s="104">
        <f t="shared" si="4"/>
        <v>2186.0219955549192</v>
      </c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</row>
    <row r="22" spans="2:83" s="77" customFormat="1" ht="125.1" customHeight="1" x14ac:dyDescent="0.95">
      <c r="B22" s="69">
        <v>2021</v>
      </c>
      <c r="C22" s="118">
        <f t="shared" ref="C22:M22" si="5">C93+C94+C95+C96</f>
        <v>1782.995402006743</v>
      </c>
      <c r="D22" s="105">
        <f t="shared" si="5"/>
        <v>1250.8064651694344</v>
      </c>
      <c r="E22" s="105">
        <f t="shared" si="5"/>
        <v>5956.2812512664123</v>
      </c>
      <c r="F22" s="105">
        <f t="shared" si="5"/>
        <v>861.61609672441557</v>
      </c>
      <c r="G22" s="105">
        <f t="shared" si="5"/>
        <v>222.4034271306376</v>
      </c>
      <c r="H22" s="105">
        <f t="shared" si="5"/>
        <v>1426.3643703909559</v>
      </c>
      <c r="I22" s="105">
        <f t="shared" si="5"/>
        <v>2892.178747134124</v>
      </c>
      <c r="J22" s="105">
        <f t="shared" si="5"/>
        <v>1901.8490532524961</v>
      </c>
      <c r="K22" s="105">
        <f t="shared" si="5"/>
        <v>528.35054377358415</v>
      </c>
      <c r="L22" s="105">
        <f t="shared" si="5"/>
        <v>1044.8724440351589</v>
      </c>
      <c r="M22" s="105">
        <f t="shared" si="5"/>
        <v>2203.6518442726519</v>
      </c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</row>
    <row r="23" spans="2:83" s="77" customFormat="1" ht="125.1" customHeight="1" x14ac:dyDescent="0.95">
      <c r="B23" s="66">
        <v>2022</v>
      </c>
      <c r="C23" s="117">
        <f t="shared" ref="C23:M23" si="6">C98+C99+C100+C101</f>
        <v>1851.5629574022</v>
      </c>
      <c r="D23" s="104">
        <f t="shared" si="6"/>
        <v>1369.8460040310374</v>
      </c>
      <c r="E23" s="104">
        <f t="shared" si="6"/>
        <v>6169.1362401494634</v>
      </c>
      <c r="F23" s="104">
        <f t="shared" si="6"/>
        <v>913.45633663319109</v>
      </c>
      <c r="G23" s="104">
        <f t="shared" si="6"/>
        <v>230.23705834458781</v>
      </c>
      <c r="H23" s="104">
        <f t="shared" si="6"/>
        <v>1492.4543616512165</v>
      </c>
      <c r="I23" s="104">
        <f t="shared" si="6"/>
        <v>3005.0493477224081</v>
      </c>
      <c r="J23" s="104">
        <f t="shared" si="6"/>
        <v>1953.1541196950623</v>
      </c>
      <c r="K23" s="104">
        <f t="shared" si="6"/>
        <v>560.00819936951871</v>
      </c>
      <c r="L23" s="104">
        <f t="shared" si="6"/>
        <v>1114.0643480739807</v>
      </c>
      <c r="M23" s="104">
        <f t="shared" si="6"/>
        <v>2285.0365548550621</v>
      </c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</row>
    <row r="24" spans="2:83" s="77" customFormat="1" ht="125.1" customHeight="1" x14ac:dyDescent="0.95">
      <c r="B24" s="69">
        <v>2023</v>
      </c>
      <c r="C24" s="118">
        <f t="shared" ref="C24:M24" si="7">C103+C104+C105+C106</f>
        <v>1974.9681812376321</v>
      </c>
      <c r="D24" s="105">
        <f t="shared" si="7"/>
        <v>1410.7260388933196</v>
      </c>
      <c r="E24" s="105">
        <f t="shared" si="7"/>
        <v>6527.4751431486648</v>
      </c>
      <c r="F24" s="105">
        <f t="shared" si="7"/>
        <v>958.88405192577306</v>
      </c>
      <c r="G24" s="105">
        <f t="shared" si="7"/>
        <v>247.429300348835</v>
      </c>
      <c r="H24" s="105">
        <f t="shared" si="7"/>
        <v>1530.9859047615842</v>
      </c>
      <c r="I24" s="105">
        <f t="shared" si="7"/>
        <v>3082.293977921493</v>
      </c>
      <c r="J24" s="105">
        <f t="shared" si="7"/>
        <v>2032.1088648868576</v>
      </c>
      <c r="K24" s="105">
        <f t="shared" si="7"/>
        <v>592.01656512554644</v>
      </c>
      <c r="L24" s="105">
        <f t="shared" si="7"/>
        <v>1167.4097816137644</v>
      </c>
      <c r="M24" s="105">
        <f t="shared" si="7"/>
        <v>2347.4867081332054</v>
      </c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89"/>
      <c r="BW24" s="89"/>
      <c r="BX24" s="89"/>
      <c r="BY24" s="89"/>
      <c r="BZ24" s="89"/>
      <c r="CA24" s="89"/>
      <c r="CB24" s="89"/>
      <c r="CC24" s="89"/>
      <c r="CD24" s="89"/>
      <c r="CE24" s="89"/>
    </row>
    <row r="25" spans="2:83" s="77" customFormat="1" ht="125.1" customHeight="1" x14ac:dyDescent="0.95">
      <c r="B25" s="66" t="s">
        <v>148</v>
      </c>
      <c r="C25" s="117">
        <f t="shared" ref="C25:M25" si="8">C108+C109+C110+C111</f>
        <v>2106.336878998437</v>
      </c>
      <c r="D25" s="104">
        <f t="shared" si="8"/>
        <v>1442.2630839079948</v>
      </c>
      <c r="E25" s="104">
        <f t="shared" si="8"/>
        <v>6789.2590365013848</v>
      </c>
      <c r="F25" s="104">
        <f t="shared" si="8"/>
        <v>1000.9978536570472</v>
      </c>
      <c r="G25" s="104">
        <f t="shared" si="8"/>
        <v>260.10195336088526</v>
      </c>
      <c r="H25" s="104">
        <f t="shared" si="8"/>
        <v>1512.3952550347485</v>
      </c>
      <c r="I25" s="104">
        <f t="shared" si="8"/>
        <v>3146.1295331722476</v>
      </c>
      <c r="J25" s="104">
        <f t="shared" si="8"/>
        <v>2107.7736008225725</v>
      </c>
      <c r="K25" s="104">
        <f t="shared" si="8"/>
        <v>599.23486273714605</v>
      </c>
      <c r="L25" s="104">
        <f t="shared" si="8"/>
        <v>1190.4890463022657</v>
      </c>
      <c r="M25" s="104">
        <f t="shared" si="8"/>
        <v>2403.9498696749229</v>
      </c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</row>
    <row r="26" spans="2:83" s="77" customFormat="1" ht="125.1" customHeight="1" x14ac:dyDescent="0.95">
      <c r="B26" s="69" t="s">
        <v>151</v>
      </c>
      <c r="C26" s="118">
        <f>C113+C114+C115+C116</f>
        <v>2262.9179255586673</v>
      </c>
      <c r="D26" s="118">
        <f t="shared" ref="D26:M26" si="9">D113+D114+D115+D116</f>
        <v>1488.0207908842035</v>
      </c>
      <c r="E26" s="118">
        <f t="shared" si="9"/>
        <v>7136.0687623576468</v>
      </c>
      <c r="F26" s="118">
        <f t="shared" si="9"/>
        <v>1048.9641267605289</v>
      </c>
      <c r="G26" s="118">
        <f t="shared" si="9"/>
        <v>271.29953050283666</v>
      </c>
      <c r="H26" s="118">
        <f t="shared" si="9"/>
        <v>1533.3660379922298</v>
      </c>
      <c r="I26" s="118">
        <f t="shared" si="9"/>
        <v>3226.937629228079</v>
      </c>
      <c r="J26" s="118">
        <f t="shared" si="9"/>
        <v>2188.5075926817644</v>
      </c>
      <c r="K26" s="118">
        <f t="shared" si="9"/>
        <v>611.60265939467479</v>
      </c>
      <c r="L26" s="118">
        <f t="shared" si="9"/>
        <v>1228.956950252717</v>
      </c>
      <c r="M26" s="118">
        <f t="shared" si="9"/>
        <v>2472.4396099487185</v>
      </c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89"/>
      <c r="BW26" s="89"/>
      <c r="BX26" s="89"/>
      <c r="BY26" s="89"/>
      <c r="BZ26" s="89"/>
      <c r="CA26" s="89"/>
      <c r="CB26" s="89"/>
      <c r="CC26" s="89"/>
      <c r="CD26" s="89"/>
      <c r="CE26" s="89"/>
    </row>
    <row r="27" spans="2:83" s="77" customFormat="1" ht="125.1" hidden="1" customHeight="1" x14ac:dyDescent="0.95">
      <c r="B27" s="90">
        <v>2008</v>
      </c>
      <c r="C27" s="119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</row>
    <row r="28" spans="2:83" s="77" customFormat="1" ht="125.1" hidden="1" customHeight="1" x14ac:dyDescent="0.95">
      <c r="B28" s="66" t="s">
        <v>118</v>
      </c>
      <c r="C28" s="120">
        <v>296.62873529894495</v>
      </c>
      <c r="D28" s="121">
        <v>271.96001073638473</v>
      </c>
      <c r="E28" s="121">
        <v>1039.5262532333143</v>
      </c>
      <c r="F28" s="121">
        <v>119.64028941937904</v>
      </c>
      <c r="G28" s="121">
        <v>35.663374620307735</v>
      </c>
      <c r="H28" s="121">
        <v>193.71605150614997</v>
      </c>
      <c r="I28" s="121">
        <v>476.31262391848793</v>
      </c>
      <c r="J28" s="121">
        <v>375.18906292572257</v>
      </c>
      <c r="K28" s="121">
        <v>85.698510229957435</v>
      </c>
      <c r="L28" s="121">
        <v>138.23938345367253</v>
      </c>
      <c r="M28" s="121">
        <v>286.35269909842839</v>
      </c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</row>
    <row r="29" spans="2:83" s="77" customFormat="1" ht="125.1" hidden="1" customHeight="1" x14ac:dyDescent="0.95">
      <c r="B29" s="69" t="s">
        <v>117</v>
      </c>
      <c r="C29" s="118">
        <v>270.6973407355232</v>
      </c>
      <c r="D29" s="105">
        <v>302.55897328091038</v>
      </c>
      <c r="E29" s="105">
        <v>1129.546571727331</v>
      </c>
      <c r="F29" s="105">
        <v>125.25841958213427</v>
      </c>
      <c r="G29" s="105">
        <v>37.313146865059977</v>
      </c>
      <c r="H29" s="105">
        <v>302.55523852411955</v>
      </c>
      <c r="I29" s="105">
        <v>506.65363394275272</v>
      </c>
      <c r="J29" s="105">
        <v>358.22148759023077</v>
      </c>
      <c r="K29" s="105">
        <v>110.97267239160189</v>
      </c>
      <c r="L29" s="105">
        <v>142.44892276962005</v>
      </c>
      <c r="M29" s="105">
        <v>297.03229860723525</v>
      </c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</row>
    <row r="30" spans="2:83" s="77" customFormat="1" ht="125.1" hidden="1" customHeight="1" x14ac:dyDescent="0.95">
      <c r="B30" s="66" t="s">
        <v>116</v>
      </c>
      <c r="C30" s="120">
        <v>284.61845035955321</v>
      </c>
      <c r="D30" s="121">
        <v>278.60496503082453</v>
      </c>
      <c r="E30" s="121">
        <v>1294.7501996570941</v>
      </c>
      <c r="F30" s="121">
        <v>136.43907488476276</v>
      </c>
      <c r="G30" s="121">
        <v>40.506090086530058</v>
      </c>
      <c r="H30" s="121">
        <v>315.19253293397816</v>
      </c>
      <c r="I30" s="121">
        <v>577.00992633712065</v>
      </c>
      <c r="J30" s="121">
        <v>376.80564936247737</v>
      </c>
      <c r="K30" s="121">
        <v>163.87696189684232</v>
      </c>
      <c r="L30" s="121">
        <v>151.7187141737748</v>
      </c>
      <c r="M30" s="121">
        <v>349.82974692225866</v>
      </c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</row>
    <row r="31" spans="2:83" s="77" customFormat="1" ht="125.1" hidden="1" customHeight="1" x14ac:dyDescent="0.95">
      <c r="B31" s="69" t="s">
        <v>115</v>
      </c>
      <c r="C31" s="118">
        <v>394.42006131275571</v>
      </c>
      <c r="D31" s="105">
        <v>297.42549889224767</v>
      </c>
      <c r="E31" s="105">
        <v>1217.9416171682738</v>
      </c>
      <c r="F31" s="105">
        <v>123.3964238652661</v>
      </c>
      <c r="G31" s="105">
        <v>35.575228316965841</v>
      </c>
      <c r="H31" s="105">
        <v>336.61165927699631</v>
      </c>
      <c r="I31" s="105">
        <v>451.56725583790575</v>
      </c>
      <c r="J31" s="105">
        <v>381.62252840675797</v>
      </c>
      <c r="K31" s="105">
        <v>84.104834181392476</v>
      </c>
      <c r="L31" s="105">
        <v>147.98473880109961</v>
      </c>
      <c r="M31" s="105">
        <v>304.46571068179657</v>
      </c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</row>
    <row r="32" spans="2:83" s="77" customFormat="1" ht="125.1" hidden="1" customHeight="1" x14ac:dyDescent="0.95">
      <c r="B32" s="90">
        <v>2009</v>
      </c>
      <c r="C32" s="119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</row>
    <row r="33" spans="2:73" s="77" customFormat="1" ht="125.1" hidden="1" customHeight="1" x14ac:dyDescent="0.95">
      <c r="B33" s="66" t="s">
        <v>114</v>
      </c>
      <c r="C33" s="120">
        <v>321.68845433995352</v>
      </c>
      <c r="D33" s="121">
        <v>215.0873788201624</v>
      </c>
      <c r="E33" s="121">
        <v>1052.0056558448323</v>
      </c>
      <c r="F33" s="121">
        <v>135.33291502859464</v>
      </c>
      <c r="G33" s="121">
        <v>34.701711195974859</v>
      </c>
      <c r="H33" s="121">
        <v>272.47183483338893</v>
      </c>
      <c r="I33" s="121">
        <v>522.70598077039654</v>
      </c>
      <c r="J33" s="121">
        <v>361.80350436579903</v>
      </c>
      <c r="K33" s="121">
        <v>92.08062522712342</v>
      </c>
      <c r="L33" s="121">
        <v>137.72484621845226</v>
      </c>
      <c r="M33" s="121">
        <v>276.180111511181</v>
      </c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</row>
    <row r="34" spans="2:73" s="77" customFormat="1" ht="125.1" hidden="1" customHeight="1" x14ac:dyDescent="0.95">
      <c r="B34" s="69" t="s">
        <v>113</v>
      </c>
      <c r="C34" s="118">
        <v>306.04613194870558</v>
      </c>
      <c r="D34" s="105">
        <v>218.33325814262395</v>
      </c>
      <c r="E34" s="105">
        <v>1162.3614571378002</v>
      </c>
      <c r="F34" s="105">
        <v>145.78590266944047</v>
      </c>
      <c r="G34" s="105">
        <v>37.2377459446</v>
      </c>
      <c r="H34" s="105">
        <v>335.56450923033236</v>
      </c>
      <c r="I34" s="105">
        <v>476.04849522390606</v>
      </c>
      <c r="J34" s="105">
        <v>368.14199502113701</v>
      </c>
      <c r="K34" s="105">
        <v>111.42947849169758</v>
      </c>
      <c r="L34" s="105">
        <v>146.03879304137098</v>
      </c>
      <c r="M34" s="105">
        <v>290.96284280926011</v>
      </c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</row>
    <row r="35" spans="2:73" s="77" customFormat="1" ht="125.1" hidden="1" customHeight="1" x14ac:dyDescent="0.95">
      <c r="B35" s="66" t="s">
        <v>112</v>
      </c>
      <c r="C35" s="120">
        <v>312.17021106440995</v>
      </c>
      <c r="D35" s="121">
        <v>107.04206539034922</v>
      </c>
      <c r="E35" s="121">
        <v>1318.4846112487464</v>
      </c>
      <c r="F35" s="121">
        <v>166.09227364512162</v>
      </c>
      <c r="G35" s="121">
        <v>42.330438025705391</v>
      </c>
      <c r="H35" s="121">
        <v>339.15914103533896</v>
      </c>
      <c r="I35" s="121">
        <v>621.64191165903048</v>
      </c>
      <c r="J35" s="121">
        <v>385.47053584222772</v>
      </c>
      <c r="K35" s="121">
        <v>159.7280248118592</v>
      </c>
      <c r="L35" s="121">
        <v>156.365689898601</v>
      </c>
      <c r="M35" s="121">
        <v>341.71579887397161</v>
      </c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</row>
    <row r="36" spans="2:73" s="77" customFormat="1" ht="125.1" hidden="1" customHeight="1" x14ac:dyDescent="0.95">
      <c r="B36" s="69" t="s">
        <v>111</v>
      </c>
      <c r="C36" s="118">
        <v>464.92730659305306</v>
      </c>
      <c r="D36" s="105">
        <v>153.80175683741007</v>
      </c>
      <c r="E36" s="105">
        <v>1239.0380020400396</v>
      </c>
      <c r="F36" s="105">
        <v>138.89773810490388</v>
      </c>
      <c r="G36" s="105">
        <v>36.19679220955701</v>
      </c>
      <c r="H36" s="105">
        <v>352.26753772001274</v>
      </c>
      <c r="I36" s="105">
        <v>474.72669599733842</v>
      </c>
      <c r="J36" s="105">
        <v>404.68180857881356</v>
      </c>
      <c r="K36" s="105">
        <v>87.230665227056008</v>
      </c>
      <c r="L36" s="105">
        <v>157.82568399468735</v>
      </c>
      <c r="M36" s="105">
        <v>320.25823830719804</v>
      </c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</row>
    <row r="37" spans="2:73" s="77" customFormat="1" ht="125.1" hidden="1" customHeight="1" x14ac:dyDescent="0.95">
      <c r="B37" s="90">
        <v>2010</v>
      </c>
      <c r="C37" s="119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</row>
    <row r="38" spans="2:73" s="77" customFormat="1" ht="125.1" hidden="1" customHeight="1" x14ac:dyDescent="0.95">
      <c r="B38" s="66" t="s">
        <v>110</v>
      </c>
      <c r="C38" s="120">
        <v>342.95033637482703</v>
      </c>
      <c r="D38" s="121">
        <v>177.10370764689975</v>
      </c>
      <c r="E38" s="121">
        <v>1068.7465213360495</v>
      </c>
      <c r="F38" s="121">
        <v>116.24067161849216</v>
      </c>
      <c r="G38" s="121">
        <v>31.426239361699615</v>
      </c>
      <c r="H38" s="121">
        <v>291.43246241818053</v>
      </c>
      <c r="I38" s="121">
        <v>525.96604299007799</v>
      </c>
      <c r="J38" s="121">
        <v>341.99252623995937</v>
      </c>
      <c r="K38" s="121">
        <v>92.395727620009808</v>
      </c>
      <c r="L38" s="121">
        <v>185.78429021886672</v>
      </c>
      <c r="M38" s="121">
        <v>325.7066562998217</v>
      </c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</row>
    <row r="39" spans="2:73" s="77" customFormat="1" ht="125.1" hidden="1" customHeight="1" x14ac:dyDescent="0.95">
      <c r="B39" s="69" t="s">
        <v>109</v>
      </c>
      <c r="C39" s="118">
        <v>333.79755742016079</v>
      </c>
      <c r="D39" s="105">
        <v>230.54046561365575</v>
      </c>
      <c r="E39" s="105">
        <v>1179.5720786466741</v>
      </c>
      <c r="F39" s="105">
        <v>141.45160256739101</v>
      </c>
      <c r="G39" s="105">
        <v>38.310646403134285</v>
      </c>
      <c r="H39" s="105">
        <v>295.7999743005833</v>
      </c>
      <c r="I39" s="105">
        <v>441.91636303490594</v>
      </c>
      <c r="J39" s="105">
        <v>344.81281540172313</v>
      </c>
      <c r="K39" s="105">
        <v>115.6910490119599</v>
      </c>
      <c r="L39" s="105">
        <v>196.47599601956966</v>
      </c>
      <c r="M39" s="105">
        <v>318.73439782358952</v>
      </c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</row>
    <row r="40" spans="2:73" s="77" customFormat="1" ht="125.1" hidden="1" customHeight="1" x14ac:dyDescent="0.95">
      <c r="B40" s="66" t="s">
        <v>108</v>
      </c>
      <c r="C40" s="120">
        <v>343.00601599575782</v>
      </c>
      <c r="D40" s="121">
        <v>179.60056869090474</v>
      </c>
      <c r="E40" s="121">
        <v>1339.2554351682841</v>
      </c>
      <c r="F40" s="121">
        <v>175.79737443077602</v>
      </c>
      <c r="G40" s="121">
        <v>47.584038601417689</v>
      </c>
      <c r="H40" s="121">
        <v>338.0300166485269</v>
      </c>
      <c r="I40" s="121">
        <v>602.79758181504963</v>
      </c>
      <c r="J40" s="121">
        <v>357.92448056109492</v>
      </c>
      <c r="K40" s="121">
        <v>166.30412339415594</v>
      </c>
      <c r="L40" s="121">
        <v>209.53362141735658</v>
      </c>
      <c r="M40" s="121">
        <v>354.86136366331948</v>
      </c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</row>
    <row r="41" spans="2:73" s="77" customFormat="1" ht="125.1" hidden="1" customHeight="1" x14ac:dyDescent="0.95">
      <c r="B41" s="69" t="s">
        <v>107</v>
      </c>
      <c r="C41" s="118">
        <v>482.69018923229658</v>
      </c>
      <c r="D41" s="105">
        <v>238.78408556682888</v>
      </c>
      <c r="E41" s="105">
        <v>1283.9441025349588</v>
      </c>
      <c r="F41" s="105">
        <v>145.07962677852964</v>
      </c>
      <c r="G41" s="105">
        <v>39.656212573432072</v>
      </c>
      <c r="H41" s="105">
        <v>315.90802321194303</v>
      </c>
      <c r="I41" s="105">
        <v>473.61699634746213</v>
      </c>
      <c r="J41" s="105">
        <v>379.60706785346531</v>
      </c>
      <c r="K41" s="105">
        <v>91.925891793950882</v>
      </c>
      <c r="L41" s="105">
        <v>213.352325191087</v>
      </c>
      <c r="M41" s="105">
        <v>350.98628915100778</v>
      </c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</row>
    <row r="42" spans="2:73" s="77" customFormat="1" ht="125.1" hidden="1" customHeight="1" x14ac:dyDescent="0.95">
      <c r="B42" s="90">
        <v>2011</v>
      </c>
      <c r="C42" s="119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</row>
    <row r="43" spans="2:73" s="77" customFormat="1" ht="125.1" hidden="1" customHeight="1" x14ac:dyDescent="0.95">
      <c r="B43" s="66" t="s">
        <v>106</v>
      </c>
      <c r="C43" s="120">
        <v>348.09023060831009</v>
      </c>
      <c r="D43" s="121">
        <v>252.85328153689218</v>
      </c>
      <c r="E43" s="121">
        <v>1090.9243360864391</v>
      </c>
      <c r="F43" s="121">
        <v>113.50884788691556</v>
      </c>
      <c r="G43" s="121">
        <v>29.772043485758321</v>
      </c>
      <c r="H43" s="121">
        <v>222.56683952531952</v>
      </c>
      <c r="I43" s="121">
        <v>553.35985750662303</v>
      </c>
      <c r="J43" s="121">
        <v>342.4203494910052</v>
      </c>
      <c r="K43" s="121">
        <v>88.93472326581643</v>
      </c>
      <c r="L43" s="121">
        <v>192.85234337066055</v>
      </c>
      <c r="M43" s="121">
        <v>350.73891832573281</v>
      </c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</row>
    <row r="44" spans="2:73" s="77" customFormat="1" ht="125.1" hidden="1" customHeight="1" x14ac:dyDescent="0.95">
      <c r="B44" s="69" t="s">
        <v>105</v>
      </c>
      <c r="C44" s="118">
        <v>354.72031793572893</v>
      </c>
      <c r="D44" s="105">
        <v>258.78085531644211</v>
      </c>
      <c r="E44" s="105">
        <v>1235.244840481131</v>
      </c>
      <c r="F44" s="105">
        <v>144.90122826894176</v>
      </c>
      <c r="G44" s="105">
        <v>37.908782376260184</v>
      </c>
      <c r="H44" s="105">
        <v>298.69753894178785</v>
      </c>
      <c r="I44" s="105">
        <v>471.23134432113733</v>
      </c>
      <c r="J44" s="105">
        <v>357.0105592100461</v>
      </c>
      <c r="K44" s="105">
        <v>115.27938591942615</v>
      </c>
      <c r="L44" s="105">
        <v>209.23527380187858</v>
      </c>
      <c r="M44" s="105">
        <v>331.39723235625723</v>
      </c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</row>
    <row r="45" spans="2:73" s="77" customFormat="1" ht="125.1" hidden="1" customHeight="1" x14ac:dyDescent="0.95">
      <c r="B45" s="66" t="s">
        <v>104</v>
      </c>
      <c r="C45" s="120">
        <v>360.34886455900408</v>
      </c>
      <c r="D45" s="121">
        <v>205.21286034042518</v>
      </c>
      <c r="E45" s="121">
        <v>1403.9639246240206</v>
      </c>
      <c r="F45" s="121">
        <v>176.40288743006312</v>
      </c>
      <c r="G45" s="121">
        <v>46.152658188160913</v>
      </c>
      <c r="H45" s="121">
        <v>342.34344103675164</v>
      </c>
      <c r="I45" s="121">
        <v>626.06654871635203</v>
      </c>
      <c r="J45" s="121">
        <v>367.1100126792864</v>
      </c>
      <c r="K45" s="121">
        <v>161.30869101379079</v>
      </c>
      <c r="L45" s="121">
        <v>218.77442679084399</v>
      </c>
      <c r="M45" s="121">
        <v>366.32477326281344</v>
      </c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</row>
    <row r="46" spans="2:73" s="77" customFormat="1" ht="125.1" hidden="1" customHeight="1" x14ac:dyDescent="0.95">
      <c r="B46" s="69" t="s">
        <v>103</v>
      </c>
      <c r="C46" s="118">
        <v>493.50569742828594</v>
      </c>
      <c r="D46" s="105">
        <v>258.71023014597785</v>
      </c>
      <c r="E46" s="105">
        <v>1337.4189600776469</v>
      </c>
      <c r="F46" s="105">
        <v>165.99504921848734</v>
      </c>
      <c r="G46" s="105">
        <v>44.506516108600152</v>
      </c>
      <c r="H46" s="105">
        <v>324.25649001551886</v>
      </c>
      <c r="I46" s="105">
        <v>490.0590329318963</v>
      </c>
      <c r="J46" s="105">
        <v>392.45828682538064</v>
      </c>
      <c r="K46" s="105">
        <v>93.687029035756922</v>
      </c>
      <c r="L46" s="105">
        <v>224.80099743442338</v>
      </c>
      <c r="M46" s="105">
        <v>359.72126915744502</v>
      </c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</row>
    <row r="47" spans="2:73" s="77" customFormat="1" ht="125.1" hidden="1" customHeight="1" x14ac:dyDescent="0.95">
      <c r="B47" s="90">
        <v>2012</v>
      </c>
      <c r="C47" s="119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</row>
    <row r="48" spans="2:73" s="77" customFormat="1" ht="125.1" hidden="1" customHeight="1" x14ac:dyDescent="0.95">
      <c r="B48" s="66" t="s">
        <v>102</v>
      </c>
      <c r="C48" s="120">
        <v>361.22350969584221</v>
      </c>
      <c r="D48" s="121">
        <v>247.94046162739173</v>
      </c>
      <c r="E48" s="121">
        <v>1140.404734870687</v>
      </c>
      <c r="F48" s="121">
        <v>124.32606780347145</v>
      </c>
      <c r="G48" s="121">
        <v>31.752502152914801</v>
      </c>
      <c r="H48" s="121">
        <v>227.8605397683562</v>
      </c>
      <c r="I48" s="121">
        <v>562.40942650155091</v>
      </c>
      <c r="J48" s="121">
        <v>355.02128188879107</v>
      </c>
      <c r="K48" s="121">
        <v>101.44044069016506</v>
      </c>
      <c r="L48" s="121">
        <v>204.11698735366525</v>
      </c>
      <c r="M48" s="121">
        <v>356.89424785992105</v>
      </c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</row>
    <row r="49" spans="2:73" s="77" customFormat="1" ht="125.1" hidden="1" customHeight="1" x14ac:dyDescent="0.95">
      <c r="B49" s="69" t="s">
        <v>101</v>
      </c>
      <c r="C49" s="118">
        <v>302.76456849291947</v>
      </c>
      <c r="D49" s="105">
        <v>182.37699871289848</v>
      </c>
      <c r="E49" s="105">
        <v>1272.2920431537327</v>
      </c>
      <c r="F49" s="105">
        <v>154.52278764736886</v>
      </c>
      <c r="G49" s="105">
        <v>39.581621953774174</v>
      </c>
      <c r="H49" s="105">
        <v>287.97271013514211</v>
      </c>
      <c r="I49" s="105">
        <v>517.65322242384093</v>
      </c>
      <c r="J49" s="105">
        <v>378.3849593206931</v>
      </c>
      <c r="K49" s="105">
        <v>125.66487311340229</v>
      </c>
      <c r="L49" s="105">
        <v>224.46335474187799</v>
      </c>
      <c r="M49" s="105">
        <v>363.83103153864431</v>
      </c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</row>
    <row r="50" spans="2:73" s="77" customFormat="1" ht="125.1" hidden="1" customHeight="1" x14ac:dyDescent="0.95">
      <c r="B50" s="66" t="s">
        <v>100</v>
      </c>
      <c r="C50" s="120">
        <v>300.89420145172272</v>
      </c>
      <c r="D50" s="121">
        <v>178.16055286401465</v>
      </c>
      <c r="E50" s="121">
        <v>1426.1136371271439</v>
      </c>
      <c r="F50" s="121">
        <v>188.70250399268966</v>
      </c>
      <c r="G50" s="121">
        <v>48.383995825872482</v>
      </c>
      <c r="H50" s="121">
        <v>345.54199145169929</v>
      </c>
      <c r="I50" s="121">
        <v>677.96199463693313</v>
      </c>
      <c r="J50" s="121">
        <v>378.61307376710477</v>
      </c>
      <c r="K50" s="121">
        <v>166.01420142587497</v>
      </c>
      <c r="L50" s="121">
        <v>225.22177652314056</v>
      </c>
      <c r="M50" s="121">
        <v>414.11175772221736</v>
      </c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</row>
    <row r="51" spans="2:73" s="77" customFormat="1" ht="125.1" hidden="1" customHeight="1" x14ac:dyDescent="0.95">
      <c r="B51" s="69" t="s">
        <v>99</v>
      </c>
      <c r="C51" s="118">
        <v>450.33421429642817</v>
      </c>
      <c r="D51" s="105">
        <v>191.27046753373969</v>
      </c>
      <c r="E51" s="105">
        <v>1378.4274818695815</v>
      </c>
      <c r="F51" s="105">
        <v>176.29704445014923</v>
      </c>
      <c r="G51" s="105">
        <v>45.199260548694383</v>
      </c>
      <c r="H51" s="105">
        <v>309.63090435706886</v>
      </c>
      <c r="I51" s="105">
        <v>519.13885057525511</v>
      </c>
      <c r="J51" s="105">
        <v>396.75392399887085</v>
      </c>
      <c r="K51" s="105">
        <v>94.991682969202444</v>
      </c>
      <c r="L51" s="105">
        <v>231.64655031043216</v>
      </c>
      <c r="M51" s="105">
        <v>394.22383850944885</v>
      </c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</row>
    <row r="52" spans="2:73" s="77" customFormat="1" ht="125.1" hidden="1" customHeight="1" x14ac:dyDescent="0.95">
      <c r="B52" s="90">
        <v>2013</v>
      </c>
      <c r="C52" s="119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</row>
    <row r="53" spans="2:73" s="77" customFormat="1" ht="125.1" hidden="1" customHeight="1" x14ac:dyDescent="0.95">
      <c r="B53" s="66" t="s">
        <v>98</v>
      </c>
      <c r="C53" s="120">
        <v>331.42758190641013</v>
      </c>
      <c r="D53" s="121">
        <v>201.4567448933648</v>
      </c>
      <c r="E53" s="121">
        <v>1170.1461969862662</v>
      </c>
      <c r="F53" s="121">
        <v>116.36728322788547</v>
      </c>
      <c r="G53" s="121">
        <v>31.907682256480228</v>
      </c>
      <c r="H53" s="121">
        <v>245.45443423053925</v>
      </c>
      <c r="I53" s="121">
        <v>595.86770018361142</v>
      </c>
      <c r="J53" s="121">
        <v>375.52349381672281</v>
      </c>
      <c r="K53" s="121">
        <v>101.89569654832967</v>
      </c>
      <c r="L53" s="121">
        <v>205.67950904072725</v>
      </c>
      <c r="M53" s="121">
        <v>374.8224960059913</v>
      </c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</row>
    <row r="54" spans="2:73" s="77" customFormat="1" ht="125.1" hidden="1" customHeight="1" x14ac:dyDescent="0.95">
      <c r="B54" s="69" t="s">
        <v>97</v>
      </c>
      <c r="C54" s="118">
        <v>327.06779350243534</v>
      </c>
      <c r="D54" s="105">
        <v>204.64239154804676</v>
      </c>
      <c r="E54" s="105">
        <v>1306.2201219114836</v>
      </c>
      <c r="F54" s="105">
        <v>155.39985285650812</v>
      </c>
      <c r="G54" s="105">
        <v>42.565885380333292</v>
      </c>
      <c r="H54" s="105">
        <v>315.10124491580223</v>
      </c>
      <c r="I54" s="105">
        <v>526.99847521680726</v>
      </c>
      <c r="J54" s="105">
        <v>401.18218444961104</v>
      </c>
      <c r="K54" s="105">
        <v>130.88129186483863</v>
      </c>
      <c r="L54" s="105">
        <v>223.61023111447821</v>
      </c>
      <c r="M54" s="105">
        <v>385.71637560768647</v>
      </c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</row>
    <row r="55" spans="2:73" s="77" customFormat="1" ht="125.1" hidden="1" customHeight="1" x14ac:dyDescent="0.95">
      <c r="B55" s="66" t="s">
        <v>96</v>
      </c>
      <c r="C55" s="120">
        <v>313.13541898802902</v>
      </c>
      <c r="D55" s="121">
        <v>134.10408581780439</v>
      </c>
      <c r="E55" s="121">
        <v>1461.2515374545073</v>
      </c>
      <c r="F55" s="121">
        <v>191.12990775845086</v>
      </c>
      <c r="G55" s="121">
        <v>52.280124426872469</v>
      </c>
      <c r="H55" s="121">
        <v>372.95658431077425</v>
      </c>
      <c r="I55" s="121">
        <v>702.84829865572021</v>
      </c>
      <c r="J55" s="121">
        <v>405.72407631396521</v>
      </c>
      <c r="K55" s="121">
        <v>168.70962101401571</v>
      </c>
      <c r="L55" s="121">
        <v>226.83732183483386</v>
      </c>
      <c r="M55" s="121">
        <v>435.51917463607276</v>
      </c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</row>
    <row r="56" spans="2:73" s="77" customFormat="1" ht="125.1" hidden="1" customHeight="1" x14ac:dyDescent="0.95">
      <c r="B56" s="69" t="s">
        <v>95</v>
      </c>
      <c r="C56" s="118">
        <v>391.03363792760899</v>
      </c>
      <c r="D56" s="105">
        <v>163.32991860169133</v>
      </c>
      <c r="E56" s="105">
        <v>1422.1647447909525</v>
      </c>
      <c r="F56" s="105">
        <v>183.27714040396401</v>
      </c>
      <c r="G56" s="105">
        <v>50.420062009181656</v>
      </c>
      <c r="H56" s="105">
        <v>338.76604829805808</v>
      </c>
      <c r="I56" s="105">
        <v>526.63772207796785</v>
      </c>
      <c r="J56" s="105">
        <v>420.90407283220139</v>
      </c>
      <c r="K56" s="105">
        <v>101.40996858725181</v>
      </c>
      <c r="L56" s="105">
        <v>228.87655791671691</v>
      </c>
      <c r="M56" s="105">
        <v>419.36088886219267</v>
      </c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</row>
    <row r="57" spans="2:73" s="77" customFormat="1" ht="125.1" hidden="1" customHeight="1" x14ac:dyDescent="0.95">
      <c r="B57" s="90">
        <v>2014</v>
      </c>
      <c r="C57" s="119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</row>
    <row r="58" spans="2:73" s="77" customFormat="1" ht="125.1" hidden="1" customHeight="1" x14ac:dyDescent="0.95">
      <c r="B58" s="66" t="s">
        <v>94</v>
      </c>
      <c r="C58" s="120">
        <v>342.45974986287558</v>
      </c>
      <c r="D58" s="121">
        <v>206.48836159123519</v>
      </c>
      <c r="E58" s="121">
        <v>1207.6914703442826</v>
      </c>
      <c r="F58" s="121">
        <v>119.20736203857892</v>
      </c>
      <c r="G58" s="121">
        <v>36.905576406726134</v>
      </c>
      <c r="H58" s="121">
        <v>260.99566841642161</v>
      </c>
      <c r="I58" s="121">
        <v>602.7047307946043</v>
      </c>
      <c r="J58" s="121">
        <v>399.37099995698378</v>
      </c>
      <c r="K58" s="121">
        <v>108.5939904121762</v>
      </c>
      <c r="L58" s="121">
        <v>199.80363093826608</v>
      </c>
      <c r="M58" s="121">
        <v>396.77774994372061</v>
      </c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</row>
    <row r="59" spans="2:73" s="77" customFormat="1" ht="125.1" hidden="1" customHeight="1" x14ac:dyDescent="0.95">
      <c r="B59" s="69" t="s">
        <v>93</v>
      </c>
      <c r="C59" s="118">
        <v>321.43776168898643</v>
      </c>
      <c r="D59" s="105">
        <v>196.62402686782627</v>
      </c>
      <c r="E59" s="105">
        <v>1325.784070497243</v>
      </c>
      <c r="F59" s="105">
        <v>170.07768563675438</v>
      </c>
      <c r="G59" s="105">
        <v>52.659130586822151</v>
      </c>
      <c r="H59" s="105">
        <v>324.65015034850239</v>
      </c>
      <c r="I59" s="105">
        <v>564.41065471844979</v>
      </c>
      <c r="J59" s="105">
        <v>417.46118692475159</v>
      </c>
      <c r="K59" s="105">
        <v>136.20764876991274</v>
      </c>
      <c r="L59" s="105">
        <v>213.26142211503651</v>
      </c>
      <c r="M59" s="105">
        <v>400.36016865661907</v>
      </c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</row>
    <row r="60" spans="2:73" s="77" customFormat="1" ht="125.1" hidden="1" customHeight="1" x14ac:dyDescent="0.95">
      <c r="B60" s="66" t="s">
        <v>92</v>
      </c>
      <c r="C60" s="120">
        <v>337.6361426221211</v>
      </c>
      <c r="D60" s="121">
        <v>182.06551376859832</v>
      </c>
      <c r="E60" s="121">
        <v>1481.6882846140188</v>
      </c>
      <c r="F60" s="121">
        <v>186.20233878522933</v>
      </c>
      <c r="G60" s="121">
        <v>57.576483100980411</v>
      </c>
      <c r="H60" s="121">
        <v>419.07450928102742</v>
      </c>
      <c r="I60" s="121">
        <v>734.79203206327509</v>
      </c>
      <c r="J60" s="121">
        <v>421.83462765453243</v>
      </c>
      <c r="K60" s="121">
        <v>172.17607256089076</v>
      </c>
      <c r="L60" s="121">
        <v>215.38465750084814</v>
      </c>
      <c r="M60" s="121">
        <v>439.96256410909967</v>
      </c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</row>
    <row r="61" spans="2:73" s="77" customFormat="1" ht="125.1" hidden="1" customHeight="1" x14ac:dyDescent="0.95">
      <c r="B61" s="69" t="s">
        <v>91</v>
      </c>
      <c r="C61" s="118">
        <v>462.46735810382569</v>
      </c>
      <c r="D61" s="105">
        <v>266.18006405057196</v>
      </c>
      <c r="E61" s="105">
        <v>1434.2876611970216</v>
      </c>
      <c r="F61" s="105">
        <v>182.39899072480591</v>
      </c>
      <c r="G61" s="105">
        <v>56.476043594999275</v>
      </c>
      <c r="H61" s="105">
        <v>351.79574546236159</v>
      </c>
      <c r="I61" s="105">
        <v>537.31327326510495</v>
      </c>
      <c r="J61" s="105">
        <v>436.92456054401873</v>
      </c>
      <c r="K61" s="105">
        <v>99.298183976805916</v>
      </c>
      <c r="L61" s="105">
        <v>218.58931904447087</v>
      </c>
      <c r="M61" s="105">
        <v>423.84858341019844</v>
      </c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</row>
    <row r="62" spans="2:73" s="77" customFormat="1" ht="125.1" hidden="1" customHeight="1" x14ac:dyDescent="0.95">
      <c r="B62" s="90">
        <v>2015</v>
      </c>
      <c r="C62" s="119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</row>
    <row r="63" spans="2:73" s="77" customFormat="1" ht="125.1" hidden="1" customHeight="1" x14ac:dyDescent="0.95">
      <c r="B63" s="66" t="s">
        <v>90</v>
      </c>
      <c r="C63" s="120">
        <v>367.80273482173135</v>
      </c>
      <c r="D63" s="121">
        <v>219.66795138748083</v>
      </c>
      <c r="E63" s="121">
        <v>1226.9862895725432</v>
      </c>
      <c r="F63" s="121">
        <v>125.19544824118421</v>
      </c>
      <c r="G63" s="121">
        <v>34.749132923261122</v>
      </c>
      <c r="H63" s="121">
        <v>252.79389671506496</v>
      </c>
      <c r="I63" s="121">
        <v>609.93751554856385</v>
      </c>
      <c r="J63" s="121">
        <v>419.36158190738848</v>
      </c>
      <c r="K63" s="121">
        <v>101.22449733113299</v>
      </c>
      <c r="L63" s="121">
        <v>189.18195251644832</v>
      </c>
      <c r="M63" s="121">
        <v>416.52131604772029</v>
      </c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</row>
    <row r="64" spans="2:73" s="77" customFormat="1" ht="125.1" hidden="1" customHeight="1" x14ac:dyDescent="0.95">
      <c r="B64" s="69" t="s">
        <v>89</v>
      </c>
      <c r="C64" s="118">
        <v>291.33213081715388</v>
      </c>
      <c r="D64" s="105">
        <v>237.67824178992663</v>
      </c>
      <c r="E64" s="105">
        <v>1352.8774942020855</v>
      </c>
      <c r="F64" s="105">
        <v>183.54585049071804</v>
      </c>
      <c r="G64" s="105">
        <v>50.913899644046424</v>
      </c>
      <c r="H64" s="105">
        <v>328.38663978241067</v>
      </c>
      <c r="I64" s="105">
        <v>578.09063178751978</v>
      </c>
      <c r="J64" s="105">
        <v>443.73518122348401</v>
      </c>
      <c r="K64" s="105">
        <v>132.55647221275635</v>
      </c>
      <c r="L64" s="105">
        <v>203.83285559982343</v>
      </c>
      <c r="M64" s="105">
        <v>425.7446834228279</v>
      </c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</row>
    <row r="65" spans="2:73" s="77" customFormat="1" ht="125.1" hidden="1" customHeight="1" x14ac:dyDescent="0.95">
      <c r="B65" s="66" t="s">
        <v>88</v>
      </c>
      <c r="C65" s="120">
        <v>347.68072650238156</v>
      </c>
      <c r="D65" s="121">
        <v>213.75790566928393</v>
      </c>
      <c r="E65" s="121">
        <v>1506.7253015373039</v>
      </c>
      <c r="F65" s="121">
        <v>224.96144388050729</v>
      </c>
      <c r="G65" s="121">
        <v>62.266716437288814</v>
      </c>
      <c r="H65" s="121">
        <v>398.52696196334182</v>
      </c>
      <c r="I65" s="121">
        <v>741.14905804067394</v>
      </c>
      <c r="J65" s="121">
        <v>450.36552039247545</v>
      </c>
      <c r="K65" s="121">
        <v>169.02908082233091</v>
      </c>
      <c r="L65" s="121">
        <v>209.01544297484915</v>
      </c>
      <c r="M65" s="121">
        <v>460.64970205351199</v>
      </c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</row>
    <row r="66" spans="2:73" s="77" customFormat="1" ht="125.1" hidden="1" customHeight="1" x14ac:dyDescent="0.95">
      <c r="B66" s="69" t="s">
        <v>87</v>
      </c>
      <c r="C66" s="118">
        <v>525.6037852666791</v>
      </c>
      <c r="D66" s="105">
        <v>265.97924649816321</v>
      </c>
      <c r="E66" s="105">
        <v>1445.5666837753101</v>
      </c>
      <c r="F66" s="105">
        <v>221.46112259332082</v>
      </c>
      <c r="G66" s="105">
        <v>61.50683912092412</v>
      </c>
      <c r="H66" s="105">
        <v>362.78538811103255</v>
      </c>
      <c r="I66" s="105">
        <v>540.18000839085835</v>
      </c>
      <c r="J66" s="105">
        <v>466.03146080377536</v>
      </c>
      <c r="K66" s="105">
        <v>96.628107565367728</v>
      </c>
      <c r="L66" s="105">
        <v>208.84993192354497</v>
      </c>
      <c r="M66" s="105">
        <v>435.27335079683985</v>
      </c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</row>
    <row r="67" spans="2:73" s="77" customFormat="1" ht="125.1" hidden="1" customHeight="1" x14ac:dyDescent="0.95">
      <c r="B67" s="90">
        <v>2016</v>
      </c>
      <c r="C67" s="119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</row>
    <row r="68" spans="2:73" s="77" customFormat="1" ht="125.1" hidden="1" customHeight="1" x14ac:dyDescent="0.95">
      <c r="B68" s="66" t="s">
        <v>86</v>
      </c>
      <c r="C68" s="120">
        <v>384.25948013540034</v>
      </c>
      <c r="D68" s="121">
        <v>204.34669970774937</v>
      </c>
      <c r="E68" s="121">
        <v>1237.8658957954435</v>
      </c>
      <c r="F68" s="121">
        <v>154.62667125920268</v>
      </c>
      <c r="G68" s="121">
        <v>38.443006593716959</v>
      </c>
      <c r="H68" s="121">
        <v>259.39955056034233</v>
      </c>
      <c r="I68" s="121">
        <v>620.42297079840387</v>
      </c>
      <c r="J68" s="121">
        <v>435.5703292422769</v>
      </c>
      <c r="K68" s="121">
        <v>102.94399969260139</v>
      </c>
      <c r="L68" s="121">
        <v>189.21382530839557</v>
      </c>
      <c r="M68" s="121">
        <v>437.46347425321244</v>
      </c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</row>
    <row r="69" spans="2:73" s="77" customFormat="1" ht="125.1" hidden="1" customHeight="1" x14ac:dyDescent="0.95">
      <c r="B69" s="69" t="s">
        <v>85</v>
      </c>
      <c r="C69" s="118">
        <v>306.01423263919133</v>
      </c>
      <c r="D69" s="105">
        <v>177.31714912321587</v>
      </c>
      <c r="E69" s="105">
        <v>1362.6910066995388</v>
      </c>
      <c r="F69" s="105">
        <v>219.44941691508546</v>
      </c>
      <c r="G69" s="105">
        <v>54.439677597975688</v>
      </c>
      <c r="H69" s="105">
        <v>331.77057217083387</v>
      </c>
      <c r="I69" s="105">
        <v>584.81412470256146</v>
      </c>
      <c r="J69" s="105">
        <v>464.44937663951987</v>
      </c>
      <c r="K69" s="105">
        <v>128.68969551474802</v>
      </c>
      <c r="L69" s="105">
        <v>206.0008997103368</v>
      </c>
      <c r="M69" s="105">
        <v>448.84849732130641</v>
      </c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</row>
    <row r="70" spans="2:73" s="77" customFormat="1" ht="125.1" hidden="1" customHeight="1" x14ac:dyDescent="0.95">
      <c r="B70" s="66" t="s">
        <v>84</v>
      </c>
      <c r="C70" s="120">
        <v>352.29690671602566</v>
      </c>
      <c r="D70" s="121">
        <v>198.7966743086198</v>
      </c>
      <c r="E70" s="121">
        <v>1518.2544072600454</v>
      </c>
      <c r="F70" s="121">
        <v>254.29226636385522</v>
      </c>
      <c r="G70" s="121">
        <v>62.8142235749172</v>
      </c>
      <c r="H70" s="121">
        <v>395.67086815732085</v>
      </c>
      <c r="I70" s="121">
        <v>748.86648010178317</v>
      </c>
      <c r="J70" s="121">
        <v>470.89958875605004</v>
      </c>
      <c r="K70" s="121">
        <v>168.88569986231698</v>
      </c>
      <c r="L70" s="121">
        <v>209.18648334932962</v>
      </c>
      <c r="M70" s="121">
        <v>488.38504922643381</v>
      </c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</row>
    <row r="71" spans="2:73" s="77" customFormat="1" ht="125.1" hidden="1" customHeight="1" x14ac:dyDescent="0.95">
      <c r="B71" s="69" t="s">
        <v>83</v>
      </c>
      <c r="C71" s="118">
        <v>528.66808385320587</v>
      </c>
      <c r="D71" s="105">
        <v>249.18743445492572</v>
      </c>
      <c r="E71" s="105">
        <v>1493.2280331495538</v>
      </c>
      <c r="F71" s="105">
        <v>243.87257045940402</v>
      </c>
      <c r="G71" s="105">
        <v>61.330863558098478</v>
      </c>
      <c r="H71" s="105">
        <v>369.87664151937685</v>
      </c>
      <c r="I71" s="105">
        <v>551.89345324494684</v>
      </c>
      <c r="J71" s="105">
        <v>487.12101960364186</v>
      </c>
      <c r="K71" s="105">
        <v>94.869608593791483</v>
      </c>
      <c r="L71" s="105">
        <v>212.22869852234456</v>
      </c>
      <c r="M71" s="105">
        <v>453.44325764666621</v>
      </c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</row>
    <row r="72" spans="2:73" s="77" customFormat="1" ht="125.1" hidden="1" customHeight="1" x14ac:dyDescent="0.95">
      <c r="B72" s="90">
        <v>2017</v>
      </c>
      <c r="C72" s="119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</row>
    <row r="73" spans="2:73" s="77" customFormat="1" ht="125.1" hidden="1" customHeight="1" x14ac:dyDescent="0.95">
      <c r="B73" s="66" t="s">
        <v>82</v>
      </c>
      <c r="C73" s="120">
        <v>408.9387790893897</v>
      </c>
      <c r="D73" s="121">
        <v>255.26659038392876</v>
      </c>
      <c r="E73" s="121">
        <v>1256.6376960185726</v>
      </c>
      <c r="F73" s="121">
        <v>161.31792023363482</v>
      </c>
      <c r="G73" s="121">
        <v>39.121132738098581</v>
      </c>
      <c r="H73" s="121">
        <v>256.44160055181896</v>
      </c>
      <c r="I73" s="121">
        <v>630.17911261301879</v>
      </c>
      <c r="J73" s="121">
        <v>445.6351207252448</v>
      </c>
      <c r="K73" s="121">
        <v>107.73896511040672</v>
      </c>
      <c r="L73" s="121">
        <v>192.7507595552832</v>
      </c>
      <c r="M73" s="121">
        <v>457.89239076716785</v>
      </c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</row>
    <row r="74" spans="2:73" s="77" customFormat="1" ht="125.1" hidden="1" customHeight="1" x14ac:dyDescent="0.95">
      <c r="B74" s="69" t="s">
        <v>81</v>
      </c>
      <c r="C74" s="118">
        <v>309.88106053433302</v>
      </c>
      <c r="D74" s="105">
        <v>264.88191636728243</v>
      </c>
      <c r="E74" s="105">
        <v>1385.4766228314149</v>
      </c>
      <c r="F74" s="105">
        <v>220.85506184733103</v>
      </c>
      <c r="G74" s="105">
        <v>53.454458735881744</v>
      </c>
      <c r="H74" s="105">
        <v>335.03763458950698</v>
      </c>
      <c r="I74" s="105">
        <v>588.97038434833667</v>
      </c>
      <c r="J74" s="105">
        <v>480.07615959094602</v>
      </c>
      <c r="K74" s="105">
        <v>135.91931721015115</v>
      </c>
      <c r="L74" s="105">
        <v>212.15068587835913</v>
      </c>
      <c r="M74" s="105">
        <v>469.75224456873701</v>
      </c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</row>
    <row r="75" spans="2:73" s="77" customFormat="1" ht="125.1" hidden="1" customHeight="1" x14ac:dyDescent="0.95">
      <c r="B75" s="66" t="s">
        <v>80</v>
      </c>
      <c r="C75" s="120">
        <v>358.67786801215908</v>
      </c>
      <c r="D75" s="121">
        <v>224.63642966490033</v>
      </c>
      <c r="E75" s="121">
        <v>1546.7174198228674</v>
      </c>
      <c r="F75" s="121">
        <v>253.69587969067874</v>
      </c>
      <c r="G75" s="121">
        <v>61.450348941050635</v>
      </c>
      <c r="H75" s="121">
        <v>401.16228837909546</v>
      </c>
      <c r="I75" s="121">
        <v>763.78378458681368</v>
      </c>
      <c r="J75" s="121">
        <v>497.27004739073504</v>
      </c>
      <c r="K75" s="121">
        <v>180.8844919098978</v>
      </c>
      <c r="L75" s="121">
        <v>222.88440927722056</v>
      </c>
      <c r="M75" s="121">
        <v>504.87769997812524</v>
      </c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</row>
    <row r="76" spans="2:73" s="77" customFormat="1" ht="125.1" hidden="1" customHeight="1" x14ac:dyDescent="0.95">
      <c r="B76" s="69" t="s">
        <v>79</v>
      </c>
      <c r="C76" s="118">
        <v>535.00073662539171</v>
      </c>
      <c r="D76" s="105">
        <v>299.51202049458175</v>
      </c>
      <c r="E76" s="105">
        <v>1505.8282992576155</v>
      </c>
      <c r="F76" s="105">
        <v>238.26012305954549</v>
      </c>
      <c r="G76" s="105">
        <v>60.674108259126129</v>
      </c>
      <c r="H76" s="105">
        <v>355.90298754109443</v>
      </c>
      <c r="I76" s="105">
        <v>568.72014683474436</v>
      </c>
      <c r="J76" s="105">
        <v>516.8465140519728</v>
      </c>
      <c r="K76" s="105">
        <v>101.38304783569652</v>
      </c>
      <c r="L76" s="105">
        <v>222.4363450778192</v>
      </c>
      <c r="M76" s="105">
        <v>464.18456876992639</v>
      </c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</row>
    <row r="77" spans="2:73" s="77" customFormat="1" ht="125.1" hidden="1" customHeight="1" x14ac:dyDescent="0.95">
      <c r="B77" s="90">
        <v>2018</v>
      </c>
      <c r="C77" s="119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</row>
    <row r="78" spans="2:73" s="77" customFormat="1" ht="125.1" hidden="1" customHeight="1" x14ac:dyDescent="0.95">
      <c r="B78" s="66" t="s">
        <v>78</v>
      </c>
      <c r="C78" s="120">
        <v>417.79203064755643</v>
      </c>
      <c r="D78" s="121">
        <v>265.67050202907217</v>
      </c>
      <c r="E78" s="121">
        <v>1263.6735454739198</v>
      </c>
      <c r="F78" s="121">
        <v>157.11701416479724</v>
      </c>
      <c r="G78" s="121">
        <v>39.06689673921904</v>
      </c>
      <c r="H78" s="121">
        <v>255.5991983479847</v>
      </c>
      <c r="I78" s="121">
        <v>656.38603497756924</v>
      </c>
      <c r="J78" s="121">
        <v>463.25161955077607</v>
      </c>
      <c r="K78" s="121">
        <v>113.22101962403539</v>
      </c>
      <c r="L78" s="121">
        <v>205.28348003369069</v>
      </c>
      <c r="M78" s="121">
        <v>468.50165809740207</v>
      </c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</row>
    <row r="79" spans="2:73" s="77" customFormat="1" ht="125.1" hidden="1" customHeight="1" x14ac:dyDescent="0.95">
      <c r="B79" s="69" t="s">
        <v>77</v>
      </c>
      <c r="C79" s="118">
        <v>316.25480715263461</v>
      </c>
      <c r="D79" s="105">
        <v>260.96728527058667</v>
      </c>
      <c r="E79" s="105">
        <v>1409.3525105939123</v>
      </c>
      <c r="F79" s="105">
        <v>213.94701104639455</v>
      </c>
      <c r="G79" s="105">
        <v>53.421076306013802</v>
      </c>
      <c r="H79" s="105">
        <v>336.39376282902276</v>
      </c>
      <c r="I79" s="105">
        <v>612.28463820901777</v>
      </c>
      <c r="J79" s="105">
        <v>500.65523643785275</v>
      </c>
      <c r="K79" s="105">
        <v>140.10575023061966</v>
      </c>
      <c r="L79" s="105">
        <v>225.10482252435227</v>
      </c>
      <c r="M79" s="105">
        <v>479.36762376382097</v>
      </c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</row>
    <row r="80" spans="2:73" s="77" customFormat="1" ht="125.1" hidden="1" customHeight="1" x14ac:dyDescent="0.95">
      <c r="B80" s="66" t="s">
        <v>76</v>
      </c>
      <c r="C80" s="120">
        <v>367.12853567153513</v>
      </c>
      <c r="D80" s="121">
        <v>223.39784164845761</v>
      </c>
      <c r="E80" s="121">
        <v>1575.7919804105031</v>
      </c>
      <c r="F80" s="121">
        <v>248.85251620803854</v>
      </c>
      <c r="G80" s="121">
        <v>62.235653850700658</v>
      </c>
      <c r="H80" s="121">
        <v>401.95373941977272</v>
      </c>
      <c r="I80" s="121">
        <v>798.95026629391032</v>
      </c>
      <c r="J80" s="121">
        <v>513.41470493948952</v>
      </c>
      <c r="K80" s="121">
        <v>182.26786485364491</v>
      </c>
      <c r="L80" s="121">
        <v>237.69485460034562</v>
      </c>
      <c r="M80" s="121">
        <v>507.87495944845034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</row>
    <row r="81" spans="2:73" s="77" customFormat="1" ht="125.1" hidden="1" customHeight="1" x14ac:dyDescent="0.95">
      <c r="B81" s="69" t="s">
        <v>75</v>
      </c>
      <c r="C81" s="118">
        <v>544.76825745648568</v>
      </c>
      <c r="D81" s="105">
        <v>288.88322068711278</v>
      </c>
      <c r="E81" s="105">
        <v>1537.4889608187768</v>
      </c>
      <c r="F81" s="105">
        <v>238.71489976527593</v>
      </c>
      <c r="G81" s="105">
        <v>60.160263971102701</v>
      </c>
      <c r="H81" s="105">
        <v>359.56796029272914</v>
      </c>
      <c r="I81" s="105">
        <v>589.84074641763971</v>
      </c>
      <c r="J81" s="105">
        <v>539.49788239884526</v>
      </c>
      <c r="K81" s="105">
        <v>102.59654104604567</v>
      </c>
      <c r="L81" s="105">
        <v>239.2856318746619</v>
      </c>
      <c r="M81" s="105">
        <v>467.09596448578975</v>
      </c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</row>
    <row r="82" spans="2:73" s="77" customFormat="1" ht="125.1" hidden="1" customHeight="1" x14ac:dyDescent="0.95">
      <c r="B82" s="90">
        <v>2019</v>
      </c>
      <c r="C82" s="119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</row>
    <row r="83" spans="2:73" s="77" customFormat="1" ht="125.1" hidden="1" customHeight="1" x14ac:dyDescent="0.95">
      <c r="B83" s="66" t="s">
        <v>74</v>
      </c>
      <c r="C83" s="120">
        <v>426.58250437294822</v>
      </c>
      <c r="D83" s="121">
        <v>279.06145996324108</v>
      </c>
      <c r="E83" s="121">
        <v>1277.8495431946683</v>
      </c>
      <c r="F83" s="121">
        <v>160.77531404543444</v>
      </c>
      <c r="G83" s="121">
        <v>40.330090647128593</v>
      </c>
      <c r="H83" s="121">
        <v>260.19656197404169</v>
      </c>
      <c r="I83" s="121">
        <v>671.69471655318637</v>
      </c>
      <c r="J83" s="121">
        <v>478.28029652970542</v>
      </c>
      <c r="K83" s="121">
        <v>114.99516689211129</v>
      </c>
      <c r="L83" s="121">
        <v>228.38270662872642</v>
      </c>
      <c r="M83" s="121">
        <v>472.21666069087291</v>
      </c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</row>
    <row r="84" spans="2:73" s="77" customFormat="1" ht="125.1" hidden="1" customHeight="1" x14ac:dyDescent="0.95">
      <c r="B84" s="69" t="s">
        <v>73</v>
      </c>
      <c r="C84" s="118">
        <v>321.23980719257418</v>
      </c>
      <c r="D84" s="105">
        <v>305.71035052846497</v>
      </c>
      <c r="E84" s="105">
        <v>1436.4636963276462</v>
      </c>
      <c r="F84" s="105">
        <v>222.90002455790992</v>
      </c>
      <c r="G84" s="105">
        <v>55.874892931020959</v>
      </c>
      <c r="H84" s="105">
        <v>343.74373261548538</v>
      </c>
      <c r="I84" s="105">
        <v>617.45162122039937</v>
      </c>
      <c r="J84" s="105">
        <v>506.02052325203238</v>
      </c>
      <c r="K84" s="105">
        <v>143.77850878397604</v>
      </c>
      <c r="L84" s="105">
        <v>249.22712150002155</v>
      </c>
      <c r="M84" s="105">
        <v>490.00042670771205</v>
      </c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</row>
    <row r="85" spans="2:73" s="77" customFormat="1" ht="125.1" hidden="1" customHeight="1" x14ac:dyDescent="0.95">
      <c r="B85" s="66" t="s">
        <v>72</v>
      </c>
      <c r="C85" s="120">
        <v>366.33216545343294</v>
      </c>
      <c r="D85" s="121">
        <v>260.09627870641793</v>
      </c>
      <c r="E85" s="121">
        <v>1619.5768701829429</v>
      </c>
      <c r="F85" s="121">
        <v>260.98627142213439</v>
      </c>
      <c r="G85" s="121">
        <v>65.280719406057486</v>
      </c>
      <c r="H85" s="121">
        <v>414.64362356541454</v>
      </c>
      <c r="I85" s="121">
        <v>803.96679492711792</v>
      </c>
      <c r="J85" s="121">
        <v>509.31894134584724</v>
      </c>
      <c r="K85" s="121">
        <v>192.17554557146852</v>
      </c>
      <c r="L85" s="121">
        <v>258.64410546887751</v>
      </c>
      <c r="M85" s="121">
        <v>530.54666155513917</v>
      </c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</row>
    <row r="86" spans="2:73" s="77" customFormat="1" ht="125.1" hidden="1" customHeight="1" x14ac:dyDescent="0.95">
      <c r="B86" s="69" t="s">
        <v>71</v>
      </c>
      <c r="C86" s="118">
        <v>549.83271183823786</v>
      </c>
      <c r="D86" s="105">
        <v>326.01998800291574</v>
      </c>
      <c r="E86" s="105">
        <v>1572.3668763915814</v>
      </c>
      <c r="F86" s="105">
        <v>249.26435436305141</v>
      </c>
      <c r="G86" s="105">
        <v>62.223273507674001</v>
      </c>
      <c r="H86" s="105">
        <v>366.56192235834311</v>
      </c>
      <c r="I86" s="105">
        <v>593.1987603144654</v>
      </c>
      <c r="J86" s="105">
        <v>524.64179580229643</v>
      </c>
      <c r="K86" s="105">
        <v>108.94937488765474</v>
      </c>
      <c r="L86" s="105">
        <v>254.44652112485107</v>
      </c>
      <c r="M86" s="105">
        <v>500.65153674262649</v>
      </c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</row>
    <row r="87" spans="2:73" s="77" customFormat="1" ht="125.1" hidden="1" customHeight="1" x14ac:dyDescent="0.95">
      <c r="B87" s="90">
        <v>2020</v>
      </c>
      <c r="C87" s="119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</row>
    <row r="88" spans="2:73" s="77" customFormat="1" ht="125.1" hidden="1" customHeight="1" x14ac:dyDescent="0.95">
      <c r="B88" s="66" t="s">
        <v>70</v>
      </c>
      <c r="C88" s="120">
        <v>429.72811366648511</v>
      </c>
      <c r="D88" s="121">
        <v>284.62382410637275</v>
      </c>
      <c r="E88" s="121">
        <v>1312.6080917501365</v>
      </c>
      <c r="F88" s="121">
        <v>161.38082101699942</v>
      </c>
      <c r="G88" s="121">
        <v>41.808975579422253</v>
      </c>
      <c r="H88" s="121">
        <v>261.83759837764438</v>
      </c>
      <c r="I88" s="121">
        <v>673.62069045454052</v>
      </c>
      <c r="J88" s="121">
        <v>418.15522150398527</v>
      </c>
      <c r="K88" s="121">
        <v>112.79477717174193</v>
      </c>
      <c r="L88" s="121">
        <v>249.99499544169689</v>
      </c>
      <c r="M88" s="121">
        <v>518.54135273953193</v>
      </c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</row>
    <row r="89" spans="2:73" s="77" customFormat="1" ht="125.1" hidden="1" customHeight="1" x14ac:dyDescent="0.95">
      <c r="B89" s="69" t="s">
        <v>69</v>
      </c>
      <c r="C89" s="118">
        <v>319.99152819364991</v>
      </c>
      <c r="D89" s="105">
        <v>299.09814324851294</v>
      </c>
      <c r="E89" s="105">
        <v>1384.2656632165485</v>
      </c>
      <c r="F89" s="105">
        <v>211.10901998672423</v>
      </c>
      <c r="G89" s="105">
        <v>54.590875698646883</v>
      </c>
      <c r="H89" s="105">
        <v>325.2023850068864</v>
      </c>
      <c r="I89" s="105">
        <v>589.81096889458684</v>
      </c>
      <c r="J89" s="105">
        <v>392.68422679609984</v>
      </c>
      <c r="K89" s="105">
        <v>123.93654175770409</v>
      </c>
      <c r="L89" s="105">
        <v>242.6411706976921</v>
      </c>
      <c r="M89" s="105">
        <v>543.93741834771618</v>
      </c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</row>
    <row r="90" spans="2:73" s="77" customFormat="1" ht="125.1" hidden="1" customHeight="1" x14ac:dyDescent="0.95">
      <c r="B90" s="66" t="s">
        <v>68</v>
      </c>
      <c r="C90" s="120">
        <v>373.29991648488993</v>
      </c>
      <c r="D90" s="121">
        <v>266.65740527867285</v>
      </c>
      <c r="E90" s="121">
        <v>1577.7353455643893</v>
      </c>
      <c r="F90" s="121">
        <v>247.54046310352729</v>
      </c>
      <c r="G90" s="121">
        <v>63.940951304316023</v>
      </c>
      <c r="H90" s="121">
        <v>400.73507540279422</v>
      </c>
      <c r="I90" s="121">
        <v>790.54846634839407</v>
      </c>
      <c r="J90" s="121">
        <v>413.2969564718224</v>
      </c>
      <c r="K90" s="121">
        <v>173.16223390184416</v>
      </c>
      <c r="L90" s="121">
        <v>255.66450761837177</v>
      </c>
      <c r="M90" s="121">
        <v>586.04981073768363</v>
      </c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</row>
    <row r="91" spans="2:73" s="77" customFormat="1" ht="125.1" hidden="1" customHeight="1" x14ac:dyDescent="0.95">
      <c r="B91" s="69" t="s">
        <v>67</v>
      </c>
      <c r="C91" s="118">
        <v>562.323873707953</v>
      </c>
      <c r="D91" s="105">
        <v>325.73255171620218</v>
      </c>
      <c r="E91" s="105">
        <v>1535.1402592996253</v>
      </c>
      <c r="F91" s="105">
        <v>234.76222971919182</v>
      </c>
      <c r="G91" s="105">
        <v>62.422393041268435</v>
      </c>
      <c r="H91" s="105">
        <v>359.49842853524291</v>
      </c>
      <c r="I91" s="105">
        <v>597.14544446076354</v>
      </c>
      <c r="J91" s="105">
        <v>444.14536505365777</v>
      </c>
      <c r="K91" s="105">
        <v>97.033581396887072</v>
      </c>
      <c r="L91" s="105">
        <v>267.47801536215417</v>
      </c>
      <c r="M91" s="105">
        <v>537.49341372998754</v>
      </c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</row>
    <row r="92" spans="2:73" s="77" customFormat="1" ht="125.1" hidden="1" customHeight="1" x14ac:dyDescent="0.95">
      <c r="B92" s="72">
        <v>2021</v>
      </c>
      <c r="C92" s="119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</row>
    <row r="93" spans="2:73" s="77" customFormat="1" ht="125.1" hidden="1" customHeight="1" x14ac:dyDescent="0.95">
      <c r="B93" s="66" t="s">
        <v>66</v>
      </c>
      <c r="C93" s="120">
        <v>453.50041688648594</v>
      </c>
      <c r="D93" s="121">
        <v>321.06734271935983</v>
      </c>
      <c r="E93" s="121">
        <v>1300.0761034652178</v>
      </c>
      <c r="F93" s="121">
        <v>157.21257248294395</v>
      </c>
      <c r="G93" s="121">
        <v>40.134754474730777</v>
      </c>
      <c r="H93" s="121">
        <v>261.71009664249789</v>
      </c>
      <c r="I93" s="121">
        <v>717.67733931960902</v>
      </c>
      <c r="J93" s="121">
        <v>434.08246814030053</v>
      </c>
      <c r="K93" s="121">
        <v>107.95792624166022</v>
      </c>
      <c r="L93" s="121">
        <v>235.30105661143875</v>
      </c>
      <c r="M93" s="121">
        <v>537.90097718380537</v>
      </c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</row>
    <row r="94" spans="2:73" s="77" customFormat="1" ht="125.1" hidden="1" customHeight="1" x14ac:dyDescent="0.95">
      <c r="B94" s="69" t="s">
        <v>65</v>
      </c>
      <c r="C94" s="118">
        <v>341.98297044780179</v>
      </c>
      <c r="D94" s="105">
        <v>307.37044127556607</v>
      </c>
      <c r="E94" s="105">
        <v>1433.4868155874731</v>
      </c>
      <c r="F94" s="105">
        <v>214.23791878850204</v>
      </c>
      <c r="G94" s="105">
        <v>54.776455731276897</v>
      </c>
      <c r="H94" s="105">
        <v>351.26243537895004</v>
      </c>
      <c r="I94" s="105">
        <v>653.82114083315332</v>
      </c>
      <c r="J94" s="105">
        <v>458.15777206253244</v>
      </c>
      <c r="K94" s="105">
        <v>134.02336334875531</v>
      </c>
      <c r="L94" s="105">
        <v>253.36088699547361</v>
      </c>
      <c r="M94" s="105">
        <v>547.12504855348914</v>
      </c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</row>
    <row r="95" spans="2:73" s="77" customFormat="1" ht="125.1" hidden="1" customHeight="1" x14ac:dyDescent="0.95">
      <c r="B95" s="66" t="s">
        <v>64</v>
      </c>
      <c r="C95" s="120">
        <v>395.32638397309864</v>
      </c>
      <c r="D95" s="121">
        <v>285.35795361119318</v>
      </c>
      <c r="E95" s="121">
        <v>1627.5710107383456</v>
      </c>
      <c r="F95" s="121">
        <v>251.76616578809231</v>
      </c>
      <c r="G95" s="121">
        <v>64.42906953779881</v>
      </c>
      <c r="H95" s="121">
        <v>425.42349700332318</v>
      </c>
      <c r="I95" s="121">
        <v>868.35349975269401</v>
      </c>
      <c r="J95" s="121">
        <v>488.67070698217788</v>
      </c>
      <c r="K95" s="121">
        <v>182.92441173343045</v>
      </c>
      <c r="L95" s="121">
        <v>275.57853242907873</v>
      </c>
      <c r="M95" s="121">
        <v>581.89382717020089</v>
      </c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</row>
    <row r="96" spans="2:73" s="77" customFormat="1" ht="125.1" hidden="1" customHeight="1" x14ac:dyDescent="0.95">
      <c r="B96" s="69" t="s">
        <v>63</v>
      </c>
      <c r="C96" s="118">
        <v>592.18563069935658</v>
      </c>
      <c r="D96" s="105">
        <v>337.01072756331553</v>
      </c>
      <c r="E96" s="105">
        <v>1595.147321475376</v>
      </c>
      <c r="F96" s="105">
        <v>238.39943966487726</v>
      </c>
      <c r="G96" s="105">
        <v>63.063147386831098</v>
      </c>
      <c r="H96" s="105">
        <v>387.96834136618492</v>
      </c>
      <c r="I96" s="105">
        <v>652.32676722866734</v>
      </c>
      <c r="J96" s="105">
        <v>520.93810606748536</v>
      </c>
      <c r="K96" s="105">
        <v>103.44484244973822</v>
      </c>
      <c r="L96" s="105">
        <v>280.63196799916773</v>
      </c>
      <c r="M96" s="105">
        <v>536.73199136515655</v>
      </c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</row>
    <row r="97" spans="2:73" s="77" customFormat="1" ht="125.1" hidden="1" customHeight="1" x14ac:dyDescent="0.95">
      <c r="B97" s="72">
        <v>2022</v>
      </c>
      <c r="C97" s="119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</row>
    <row r="98" spans="2:73" s="77" customFormat="1" ht="125.1" hidden="1" customHeight="1" x14ac:dyDescent="0.95">
      <c r="B98" s="66" t="s">
        <v>62</v>
      </c>
      <c r="C98" s="120">
        <v>458.21631423601701</v>
      </c>
      <c r="D98" s="121">
        <v>355.26114147631171</v>
      </c>
      <c r="E98" s="121">
        <v>1343.0539265681039</v>
      </c>
      <c r="F98" s="121">
        <v>164.58477768839143</v>
      </c>
      <c r="G98" s="121">
        <v>41.172281963659323</v>
      </c>
      <c r="H98" s="121">
        <v>276.28565953909271</v>
      </c>
      <c r="I98" s="121">
        <v>739.53304986663318</v>
      </c>
      <c r="J98" s="121">
        <v>449.92309900285591</v>
      </c>
      <c r="K98" s="121">
        <v>114.57982827646568</v>
      </c>
      <c r="L98" s="121">
        <v>252.01131542578597</v>
      </c>
      <c r="M98" s="121">
        <v>558.7010258467443</v>
      </c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</row>
    <row r="99" spans="2:73" s="77" customFormat="1" ht="125.1" hidden="1" customHeight="1" x14ac:dyDescent="0.95">
      <c r="B99" s="69" t="s">
        <v>61</v>
      </c>
      <c r="C99" s="118">
        <v>353.50372212646062</v>
      </c>
      <c r="D99" s="105">
        <v>351.51045774268709</v>
      </c>
      <c r="E99" s="105">
        <v>1491.0464683731439</v>
      </c>
      <c r="F99" s="105">
        <v>226.4848116771376</v>
      </c>
      <c r="G99" s="105">
        <v>56.805165168029546</v>
      </c>
      <c r="H99" s="105">
        <v>369.38413930589792</v>
      </c>
      <c r="I99" s="105">
        <v>682.51982027223994</v>
      </c>
      <c r="J99" s="105">
        <v>475.53786784855328</v>
      </c>
      <c r="K99" s="105">
        <v>144.04523996531125</v>
      </c>
      <c r="L99" s="105">
        <v>272.84680962337615</v>
      </c>
      <c r="M99" s="105">
        <v>568.38109231577801</v>
      </c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</row>
    <row r="100" spans="2:73" s="77" customFormat="1" ht="125.1" hidden="1" customHeight="1" x14ac:dyDescent="0.95">
      <c r="B100" s="66" t="s">
        <v>60</v>
      </c>
      <c r="C100" s="120">
        <v>413.87912579319647</v>
      </c>
      <c r="D100" s="121">
        <v>321.7034414862855</v>
      </c>
      <c r="E100" s="121">
        <v>1692.8543292674262</v>
      </c>
      <c r="F100" s="121">
        <v>267.64474240562333</v>
      </c>
      <c r="G100" s="121">
        <v>67.286776998128289</v>
      </c>
      <c r="H100" s="121">
        <v>443.0330384554955</v>
      </c>
      <c r="I100" s="121">
        <v>905.99350658465539</v>
      </c>
      <c r="J100" s="121">
        <v>499.70730095918913</v>
      </c>
      <c r="K100" s="121">
        <v>190.50133433493434</v>
      </c>
      <c r="L100" s="121">
        <v>289.33959938152162</v>
      </c>
      <c r="M100" s="121">
        <v>606.09598488643928</v>
      </c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</row>
    <row r="101" spans="2:73" s="77" customFormat="1" ht="125.1" hidden="1" customHeight="1" x14ac:dyDescent="0.95">
      <c r="B101" s="69" t="s">
        <v>59</v>
      </c>
      <c r="C101" s="118">
        <v>625.96379524652605</v>
      </c>
      <c r="D101" s="105">
        <v>341.37096332575311</v>
      </c>
      <c r="E101" s="105">
        <v>1642.1815159407897</v>
      </c>
      <c r="F101" s="105">
        <v>254.74200486203867</v>
      </c>
      <c r="G101" s="105">
        <v>64.972834214770643</v>
      </c>
      <c r="H101" s="105">
        <v>403.75152435073034</v>
      </c>
      <c r="I101" s="105">
        <v>677.00297099887985</v>
      </c>
      <c r="J101" s="105">
        <v>527.98585188446395</v>
      </c>
      <c r="K101" s="105">
        <v>110.88179679280746</v>
      </c>
      <c r="L101" s="105">
        <v>299.86662364329692</v>
      </c>
      <c r="M101" s="105">
        <v>551.85845180610033</v>
      </c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</row>
    <row r="102" spans="2:73" s="77" customFormat="1" ht="125.1" customHeight="1" x14ac:dyDescent="0.95">
      <c r="B102" s="72">
        <v>2023</v>
      </c>
      <c r="C102" s="119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76"/>
      <c r="O102"/>
      <c r="P102"/>
      <c r="Q102"/>
      <c r="R102"/>
      <c r="S102"/>
      <c r="T102"/>
      <c r="U102"/>
      <c r="V102"/>
      <c r="W102"/>
      <c r="X102"/>
      <c r="Y102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</row>
    <row r="103" spans="2:73" s="77" customFormat="1" ht="125.1" customHeight="1" x14ac:dyDescent="0.95">
      <c r="B103" s="66" t="s">
        <v>58</v>
      </c>
      <c r="C103" s="120">
        <v>493.72147226462869</v>
      </c>
      <c r="D103" s="121">
        <v>374.08009697232859</v>
      </c>
      <c r="E103" s="121">
        <v>1422.4844139595766</v>
      </c>
      <c r="F103" s="121">
        <v>172.88843869693969</v>
      </c>
      <c r="G103" s="121">
        <v>44.541066346432473</v>
      </c>
      <c r="H103" s="121">
        <v>295.58257417263235</v>
      </c>
      <c r="I103" s="121">
        <v>765.74097656349795</v>
      </c>
      <c r="J103" s="121">
        <v>471.44035885823331</v>
      </c>
      <c r="K103" s="121">
        <v>123.35928813507331</v>
      </c>
      <c r="L103" s="121">
        <v>264.96247929249324</v>
      </c>
      <c r="M103" s="121">
        <v>579.91871445344395</v>
      </c>
      <c r="N103" s="76"/>
      <c r="O103"/>
      <c r="P103"/>
      <c r="Q103"/>
      <c r="R103"/>
      <c r="S103"/>
      <c r="T103"/>
      <c r="U103"/>
      <c r="V103"/>
      <c r="W103"/>
      <c r="X103"/>
      <c r="Y103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</row>
    <row r="104" spans="2:73" s="77" customFormat="1" ht="125.1" customHeight="1" x14ac:dyDescent="0.95">
      <c r="B104" s="69" t="s">
        <v>57</v>
      </c>
      <c r="C104" s="118">
        <v>385.82310431038854</v>
      </c>
      <c r="D104" s="105">
        <v>364.76842523420061</v>
      </c>
      <c r="E104" s="105">
        <v>1581.5493161394036</v>
      </c>
      <c r="F104" s="105">
        <v>238.55037431925615</v>
      </c>
      <c r="G104" s="105">
        <v>61.576227036208763</v>
      </c>
      <c r="H104" s="105">
        <v>367.04011833869265</v>
      </c>
      <c r="I104" s="105">
        <v>696.56689125345247</v>
      </c>
      <c r="J104" s="105">
        <v>499.8930462089948</v>
      </c>
      <c r="K104" s="105">
        <v>153.51785295528128</v>
      </c>
      <c r="L104" s="105">
        <v>288.39590010696077</v>
      </c>
      <c r="M104" s="105">
        <v>585.80216824716422</v>
      </c>
      <c r="N104" s="76"/>
      <c r="O104"/>
      <c r="P104"/>
      <c r="Q104"/>
      <c r="R104"/>
      <c r="S104"/>
      <c r="T104"/>
      <c r="U104"/>
      <c r="V104"/>
      <c r="W104"/>
      <c r="X104"/>
      <c r="Y104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</row>
    <row r="105" spans="2:73" s="77" customFormat="1" ht="125.1" customHeight="1" x14ac:dyDescent="0.95">
      <c r="B105" s="66" t="s">
        <v>56</v>
      </c>
      <c r="C105" s="120">
        <v>438.3119092067509</v>
      </c>
      <c r="D105" s="121">
        <v>307.92771865997088</v>
      </c>
      <c r="E105" s="121">
        <v>1801.7416710169437</v>
      </c>
      <c r="F105" s="121">
        <v>282.26341618473873</v>
      </c>
      <c r="G105" s="121">
        <v>72.896829774323407</v>
      </c>
      <c r="H105" s="121">
        <v>446.13380516459011</v>
      </c>
      <c r="I105" s="121">
        <v>930.39169845733352</v>
      </c>
      <c r="J105" s="121">
        <v>525.01097429460867</v>
      </c>
      <c r="K105" s="121">
        <v>204.1580805886814</v>
      </c>
      <c r="L105" s="121">
        <v>305.29266113947597</v>
      </c>
      <c r="M105" s="121">
        <v>617.77015269272385</v>
      </c>
      <c r="N105" s="76"/>
      <c r="O105"/>
      <c r="P105"/>
      <c r="Q105"/>
      <c r="R105"/>
      <c r="S105"/>
      <c r="T105"/>
      <c r="U105"/>
      <c r="V105"/>
      <c r="W105"/>
      <c r="X105"/>
      <c r="Y105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</row>
    <row r="106" spans="2:73" s="77" customFormat="1" ht="125.1" customHeight="1" x14ac:dyDescent="0.95">
      <c r="B106" s="75" t="s">
        <v>55</v>
      </c>
      <c r="C106" s="122">
        <v>657.1116954558637</v>
      </c>
      <c r="D106" s="110">
        <v>363.94979802681962</v>
      </c>
      <c r="E106" s="110">
        <v>1721.6997420327409</v>
      </c>
      <c r="F106" s="110">
        <v>265.18182272483858</v>
      </c>
      <c r="G106" s="110">
        <v>68.415177191870342</v>
      </c>
      <c r="H106" s="110">
        <v>422.2294070856691</v>
      </c>
      <c r="I106" s="110">
        <v>689.59441164720943</v>
      </c>
      <c r="J106" s="110">
        <v>535.76448552502109</v>
      </c>
      <c r="K106" s="110">
        <v>110.98134344651042</v>
      </c>
      <c r="L106" s="110">
        <v>308.75874107483452</v>
      </c>
      <c r="M106" s="110">
        <v>563.99567273987338</v>
      </c>
      <c r="N106" s="76"/>
      <c r="O106"/>
      <c r="P106"/>
      <c r="Q106"/>
      <c r="R106"/>
      <c r="S106"/>
      <c r="T106"/>
      <c r="U106"/>
      <c r="V106"/>
      <c r="W106"/>
      <c r="X106"/>
      <c r="Y10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</row>
    <row r="107" spans="2:73" s="77" customFormat="1" ht="125.1" customHeight="1" x14ac:dyDescent="0.95">
      <c r="B107" s="72" t="s">
        <v>149</v>
      </c>
      <c r="C107" s="106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76"/>
      <c r="O107"/>
      <c r="P107"/>
      <c r="Q107"/>
      <c r="R107"/>
      <c r="S107"/>
      <c r="T107"/>
      <c r="U107"/>
      <c r="V107"/>
      <c r="W107"/>
      <c r="X107"/>
      <c r="Y107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</row>
    <row r="108" spans="2:73" s="77" customFormat="1" ht="125.1" customHeight="1" x14ac:dyDescent="0.95">
      <c r="B108" s="74" t="s">
        <v>157</v>
      </c>
      <c r="C108" s="109">
        <v>527.02341758924615</v>
      </c>
      <c r="D108" s="109">
        <v>387.2334630158802</v>
      </c>
      <c r="E108" s="109">
        <v>1480.7339428287898</v>
      </c>
      <c r="F108" s="109">
        <v>184.5029092505774</v>
      </c>
      <c r="G108" s="109">
        <v>47.290774153931359</v>
      </c>
      <c r="H108" s="109">
        <v>289.81672779353295</v>
      </c>
      <c r="I108" s="109">
        <v>776.50958551044437</v>
      </c>
      <c r="J108" s="109">
        <v>484.68600874135871</v>
      </c>
      <c r="K108" s="109">
        <v>124.23195462276445</v>
      </c>
      <c r="L108" s="109">
        <v>272.93079244398382</v>
      </c>
      <c r="M108" s="109">
        <v>594.82286467490883</v>
      </c>
      <c r="N108" s="76"/>
      <c r="O108"/>
      <c r="P108"/>
      <c r="Q108"/>
      <c r="R108"/>
      <c r="S108"/>
      <c r="T108"/>
      <c r="U108"/>
      <c r="V108"/>
      <c r="W108"/>
      <c r="X108"/>
      <c r="Y108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</row>
    <row r="109" spans="2:73" s="77" customFormat="1" ht="125.1" customHeight="1" x14ac:dyDescent="0.95">
      <c r="B109" s="69" t="s">
        <v>158</v>
      </c>
      <c r="C109" s="118">
        <v>410.00354861856817</v>
      </c>
      <c r="D109" s="105">
        <v>350.19720399339286</v>
      </c>
      <c r="E109" s="105">
        <v>1634.3513385891465</v>
      </c>
      <c r="F109" s="105">
        <v>249.76411473950193</v>
      </c>
      <c r="G109" s="105">
        <v>64.720210488369318</v>
      </c>
      <c r="H109" s="105">
        <v>362.17003767238947</v>
      </c>
      <c r="I109" s="105">
        <v>711.47592909465254</v>
      </c>
      <c r="J109" s="105">
        <v>525.25530971692854</v>
      </c>
      <c r="K109" s="105">
        <v>157.43979552603136</v>
      </c>
      <c r="L109" s="105">
        <v>295.82865310907465</v>
      </c>
      <c r="M109" s="105">
        <v>598.36871010957964</v>
      </c>
      <c r="N109" s="76"/>
      <c r="O109"/>
      <c r="P109"/>
      <c r="Q109"/>
      <c r="R109"/>
      <c r="S109"/>
      <c r="T109"/>
      <c r="U109"/>
      <c r="V109"/>
      <c r="W109"/>
      <c r="X109"/>
      <c r="Y109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</row>
    <row r="110" spans="2:73" s="77" customFormat="1" ht="125.1" customHeight="1" x14ac:dyDescent="0.95">
      <c r="B110" s="73" t="s">
        <v>159</v>
      </c>
      <c r="C110" s="120">
        <v>463.190783947066</v>
      </c>
      <c r="D110" s="121">
        <v>331.35479610324319</v>
      </c>
      <c r="E110" s="121">
        <v>1873.1279143612967</v>
      </c>
      <c r="F110" s="121">
        <v>290.72227828059641</v>
      </c>
      <c r="G110" s="121">
        <v>77.11737899112093</v>
      </c>
      <c r="H110" s="121">
        <v>442.57764195923926</v>
      </c>
      <c r="I110" s="121">
        <v>946.75687112898265</v>
      </c>
      <c r="J110" s="121">
        <v>540.48998134604301</v>
      </c>
      <c r="K110" s="121">
        <v>205.23762246956019</v>
      </c>
      <c r="L110" s="121">
        <v>307.86026158136679</v>
      </c>
      <c r="M110" s="121">
        <v>629.85614727092491</v>
      </c>
      <c r="N110" s="76"/>
      <c r="O110"/>
      <c r="P110"/>
      <c r="Q110"/>
      <c r="R110"/>
      <c r="S110"/>
      <c r="T110"/>
      <c r="U110"/>
      <c r="V110"/>
      <c r="W110"/>
      <c r="X110"/>
      <c r="Y110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</row>
    <row r="111" spans="2:73" s="77" customFormat="1" ht="125.1" customHeight="1" x14ac:dyDescent="0.95">
      <c r="B111" s="75" t="s">
        <v>160</v>
      </c>
      <c r="C111" s="122">
        <v>706.11912884355684</v>
      </c>
      <c r="D111" s="110">
        <v>373.47762079547851</v>
      </c>
      <c r="E111" s="110">
        <v>1801.0458407221524</v>
      </c>
      <c r="F111" s="110">
        <v>276.00855138637138</v>
      </c>
      <c r="G111" s="110">
        <v>70.973589727463647</v>
      </c>
      <c r="H111" s="110">
        <v>417.83084760958678</v>
      </c>
      <c r="I111" s="110">
        <v>711.38714743816797</v>
      </c>
      <c r="J111" s="110">
        <v>557.34230101824232</v>
      </c>
      <c r="K111" s="110">
        <v>112.3254901187901</v>
      </c>
      <c r="L111" s="110">
        <v>313.86933916784062</v>
      </c>
      <c r="M111" s="110">
        <v>580.90214761950949</v>
      </c>
      <c r="N111" s="76"/>
      <c r="O111"/>
      <c r="P111"/>
      <c r="Q111"/>
      <c r="R111"/>
      <c r="S111"/>
      <c r="T111"/>
      <c r="U111"/>
      <c r="V111"/>
      <c r="W111"/>
      <c r="X111"/>
      <c r="Y111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</row>
    <row r="112" spans="2:73" s="77" customFormat="1" ht="125.1" customHeight="1" x14ac:dyDescent="0.95">
      <c r="B112" s="72" t="s">
        <v>142</v>
      </c>
      <c r="C112" s="106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76"/>
      <c r="O112"/>
      <c r="P112"/>
      <c r="Q112"/>
      <c r="R112"/>
      <c r="S112"/>
      <c r="T112"/>
      <c r="U112"/>
      <c r="V112"/>
      <c r="W112"/>
      <c r="X112"/>
      <c r="Y112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</row>
    <row r="113" spans="2:73" s="77" customFormat="1" ht="125.1" customHeight="1" x14ac:dyDescent="0.95">
      <c r="B113" s="74" t="s">
        <v>153</v>
      </c>
      <c r="C113" s="109">
        <v>569.77107799975113</v>
      </c>
      <c r="D113" s="109">
        <v>369.89124053378197</v>
      </c>
      <c r="E113" s="109">
        <v>1556.0894682653025</v>
      </c>
      <c r="F113" s="109">
        <v>194.60753061339949</v>
      </c>
      <c r="G113" s="109">
        <v>49.777816868126273</v>
      </c>
      <c r="H113" s="109">
        <v>291.9322855469224</v>
      </c>
      <c r="I113" s="109">
        <v>792.1605753760756</v>
      </c>
      <c r="J113" s="109">
        <v>505.75893355778726</v>
      </c>
      <c r="K113" s="109">
        <v>125.91396201844148</v>
      </c>
      <c r="L113" s="109">
        <v>279.42236509904211</v>
      </c>
      <c r="M113" s="109">
        <v>611.66966717373407</v>
      </c>
      <c r="N113" s="76"/>
      <c r="O113"/>
      <c r="P113"/>
      <c r="Q113"/>
      <c r="R113"/>
      <c r="S113"/>
      <c r="T113"/>
      <c r="U113"/>
      <c r="V113"/>
      <c r="W113"/>
      <c r="X113"/>
      <c r="Y113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</row>
    <row r="114" spans="2:73" s="77" customFormat="1" ht="124.5" customHeight="1" x14ac:dyDescent="0.95">
      <c r="B114" s="69" t="s">
        <v>154</v>
      </c>
      <c r="C114" s="118">
        <v>445.44328076737634</v>
      </c>
      <c r="D114" s="105">
        <v>363.01976573479487</v>
      </c>
      <c r="E114" s="105">
        <v>1716.8141193968818</v>
      </c>
      <c r="F114" s="105">
        <v>261.84903383194808</v>
      </c>
      <c r="G114" s="105">
        <v>67.780637999385263</v>
      </c>
      <c r="H114" s="105">
        <v>364.74907089623326</v>
      </c>
      <c r="I114" s="105">
        <v>730.43676767853458</v>
      </c>
      <c r="J114" s="105">
        <v>544.86279208568158</v>
      </c>
      <c r="K114" s="105">
        <v>160.40432243829795</v>
      </c>
      <c r="L114" s="105">
        <v>306.51329590811258</v>
      </c>
      <c r="M114" s="105">
        <v>614.40533810986039</v>
      </c>
      <c r="N114" s="76"/>
      <c r="O114"/>
      <c r="P114"/>
      <c r="Q114"/>
      <c r="R114"/>
      <c r="S114"/>
      <c r="T114"/>
      <c r="U114"/>
      <c r="V114"/>
      <c r="W114"/>
      <c r="X114"/>
      <c r="Y114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</row>
    <row r="115" spans="2:73" s="77" customFormat="1" ht="125.1" customHeight="1" x14ac:dyDescent="0.95">
      <c r="B115" s="73" t="s">
        <v>155</v>
      </c>
      <c r="C115" s="120">
        <v>492.39090245764578</v>
      </c>
      <c r="D115" s="121">
        <v>355.86570238860736</v>
      </c>
      <c r="E115" s="121">
        <v>1969.3553373386424</v>
      </c>
      <c r="F115" s="121">
        <v>303.97012837510317</v>
      </c>
      <c r="G115" s="121">
        <v>80.032539533607704</v>
      </c>
      <c r="H115" s="121">
        <v>447.77571836059184</v>
      </c>
      <c r="I115" s="121">
        <v>970.89009016272882</v>
      </c>
      <c r="J115" s="121">
        <v>562.23848079301342</v>
      </c>
      <c r="K115" s="121">
        <v>210.19350546648224</v>
      </c>
      <c r="L115" s="121">
        <v>319.39305735562402</v>
      </c>
      <c r="M115" s="121">
        <v>648.14149812862206</v>
      </c>
      <c r="N115" s="76"/>
      <c r="O115"/>
      <c r="P115"/>
      <c r="Q115"/>
      <c r="R115"/>
      <c r="S115"/>
      <c r="T115"/>
      <c r="U115"/>
      <c r="V115"/>
      <c r="W115"/>
      <c r="X115"/>
      <c r="Y115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</row>
    <row r="116" spans="2:73" s="77" customFormat="1" ht="125.1" customHeight="1" x14ac:dyDescent="0.95">
      <c r="B116" s="75" t="s">
        <v>156</v>
      </c>
      <c r="C116" s="122">
        <v>755.3126643338943</v>
      </c>
      <c r="D116" s="110">
        <v>399.24408222701925</v>
      </c>
      <c r="E116" s="110">
        <v>1893.8098373568196</v>
      </c>
      <c r="F116" s="110">
        <v>288.53743394007824</v>
      </c>
      <c r="G116" s="110">
        <v>73.708536101717414</v>
      </c>
      <c r="H116" s="110">
        <v>428.9089631884824</v>
      </c>
      <c r="I116" s="110">
        <v>733.45019601074</v>
      </c>
      <c r="J116" s="110">
        <v>575.64738624528241</v>
      </c>
      <c r="K116" s="110">
        <v>115.09086947145315</v>
      </c>
      <c r="L116" s="110">
        <v>323.62823188993832</v>
      </c>
      <c r="M116" s="110">
        <v>598.2231065365022</v>
      </c>
      <c r="N116" s="76"/>
      <c r="O116"/>
      <c r="P116"/>
      <c r="Q116"/>
      <c r="R116"/>
      <c r="S116"/>
      <c r="T116"/>
      <c r="U116"/>
      <c r="V116"/>
      <c r="W116"/>
      <c r="X116"/>
      <c r="Y11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</row>
    <row r="117" spans="2:73" s="77" customFormat="1" ht="125.1" customHeight="1" x14ac:dyDescent="0.95">
      <c r="B117" s="72" t="s">
        <v>162</v>
      </c>
      <c r="C117" s="106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76"/>
      <c r="O117"/>
      <c r="P117"/>
      <c r="Q117"/>
      <c r="R117"/>
      <c r="S117"/>
      <c r="T117"/>
      <c r="U117"/>
      <c r="V117"/>
      <c r="W117"/>
      <c r="X117"/>
      <c r="Y117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</row>
    <row r="118" spans="2:73" s="77" customFormat="1" ht="125.1" customHeight="1" x14ac:dyDescent="0.95">
      <c r="B118" s="74" t="s">
        <v>161</v>
      </c>
      <c r="C118" s="109">
        <v>608.3812221095601</v>
      </c>
      <c r="D118" s="109">
        <v>387.09410392880653</v>
      </c>
      <c r="E118" s="109">
        <v>1638.8026450830077</v>
      </c>
      <c r="F118" s="109">
        <v>203.03031324776276</v>
      </c>
      <c r="G118" s="109">
        <v>51.502139477488306</v>
      </c>
      <c r="H118" s="109">
        <v>297.73222075158418</v>
      </c>
      <c r="I118" s="109">
        <v>817.73648926579688</v>
      </c>
      <c r="J118" s="109">
        <v>521.58765904899599</v>
      </c>
      <c r="K118" s="109">
        <v>128.70455138418473</v>
      </c>
      <c r="L118" s="109">
        <v>287.35627301265527</v>
      </c>
      <c r="M118" s="109">
        <v>629.51772575677467</v>
      </c>
      <c r="N118" s="76"/>
      <c r="O118"/>
      <c r="P118"/>
      <c r="Q118"/>
      <c r="R118"/>
      <c r="S118"/>
      <c r="T118"/>
      <c r="U118"/>
      <c r="V118"/>
      <c r="W118"/>
      <c r="X118"/>
      <c r="Y118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</row>
    <row r="119" spans="2:73" s="77" customFormat="1" ht="124.5" customHeight="1" x14ac:dyDescent="0.95">
      <c r="B119" s="75" t="s">
        <v>167</v>
      </c>
      <c r="C119" s="122">
        <v>480.03408210728367</v>
      </c>
      <c r="D119" s="110">
        <v>350.60478085853947</v>
      </c>
      <c r="E119" s="110">
        <v>1823.5612220853668</v>
      </c>
      <c r="F119" s="110">
        <v>274.84044481516662</v>
      </c>
      <c r="G119" s="110">
        <v>70.563186265701049</v>
      </c>
      <c r="H119" s="110">
        <v>368.64934559230255</v>
      </c>
      <c r="I119" s="110">
        <v>755.78415074652673</v>
      </c>
      <c r="J119" s="110">
        <v>563.15161455005523</v>
      </c>
      <c r="K119" s="110">
        <v>163.22032153923669</v>
      </c>
      <c r="L119" s="110">
        <v>316.67962562139223</v>
      </c>
      <c r="M119" s="110">
        <v>635.07675732236908</v>
      </c>
      <c r="N119" s="76"/>
      <c r="O119"/>
      <c r="P119"/>
      <c r="Q119"/>
      <c r="R119"/>
      <c r="S119"/>
      <c r="T119"/>
      <c r="U119"/>
      <c r="V119"/>
      <c r="W119"/>
      <c r="X119"/>
      <c r="Y119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</row>
    <row r="120" spans="2:73" s="49" customFormat="1" ht="13.5" customHeight="1" x14ac:dyDescent="0.65">
      <c r="B120" s="53"/>
      <c r="C120" s="51"/>
      <c r="D120" s="52"/>
      <c r="G120" s="51"/>
      <c r="H120" s="51"/>
      <c r="I120" s="51"/>
      <c r="J120" s="11"/>
      <c r="M120" s="46"/>
      <c r="O120"/>
      <c r="P120"/>
      <c r="Q120"/>
      <c r="R120"/>
      <c r="S120"/>
      <c r="T120"/>
      <c r="U120"/>
      <c r="V120"/>
      <c r="W120"/>
      <c r="X120"/>
      <c r="Y120"/>
    </row>
    <row r="121" spans="2:73" s="51" customFormat="1" ht="39.950000000000003" customHeight="1" x14ac:dyDescent="0.65">
      <c r="B121" s="11" t="s">
        <v>1</v>
      </c>
      <c r="F121" s="52"/>
      <c r="G121" s="54"/>
      <c r="H121" s="54"/>
      <c r="I121" s="54"/>
      <c r="J121" s="11"/>
      <c r="M121" s="46" t="s">
        <v>120</v>
      </c>
      <c r="O121"/>
      <c r="P121"/>
      <c r="Q121"/>
      <c r="R121"/>
      <c r="S121"/>
      <c r="T121"/>
      <c r="U121"/>
      <c r="V121"/>
      <c r="W121"/>
      <c r="X121"/>
      <c r="Y121"/>
    </row>
    <row r="122" spans="2:73" s="54" customFormat="1" ht="39.950000000000003" customHeight="1" x14ac:dyDescent="0.65">
      <c r="B122" s="53" t="s">
        <v>131</v>
      </c>
      <c r="C122" s="51"/>
      <c r="D122" s="51"/>
      <c r="J122" s="11"/>
      <c r="M122" s="46" t="s">
        <v>130</v>
      </c>
      <c r="N122" s="51"/>
      <c r="O122"/>
      <c r="P122"/>
      <c r="Q122"/>
      <c r="R122"/>
      <c r="S122"/>
      <c r="T122"/>
      <c r="U122"/>
      <c r="V122"/>
      <c r="W122"/>
      <c r="X122"/>
      <c r="Y122"/>
    </row>
    <row r="123" spans="2:73" s="49" customFormat="1" ht="39.950000000000003" customHeight="1" x14ac:dyDescent="0.65">
      <c r="B123" s="53" t="s">
        <v>53</v>
      </c>
      <c r="C123" s="51"/>
      <c r="D123" s="52"/>
      <c r="G123" s="51"/>
      <c r="H123" s="51"/>
      <c r="I123" s="51"/>
      <c r="J123" s="11"/>
      <c r="M123" s="46" t="s">
        <v>52</v>
      </c>
      <c r="O123"/>
      <c r="P123"/>
      <c r="Q123"/>
      <c r="R123"/>
      <c r="S123"/>
      <c r="T123"/>
      <c r="U123"/>
      <c r="V123"/>
      <c r="W123"/>
      <c r="X123"/>
      <c r="Y123"/>
    </row>
    <row r="124" spans="2:73" s="91" customFormat="1" ht="125.1" customHeight="1" x14ac:dyDescent="0.95">
      <c r="B124" s="92"/>
      <c r="C124" s="93"/>
      <c r="N124" s="76"/>
      <c r="O124"/>
      <c r="P124"/>
      <c r="Q124"/>
      <c r="R124"/>
      <c r="S124"/>
      <c r="T124"/>
      <c r="U124"/>
      <c r="V124"/>
      <c r="W124"/>
      <c r="X124"/>
      <c r="Y124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</row>
    <row r="125" spans="2:73" s="23" customFormat="1" x14ac:dyDescent="0.25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</row>
    <row r="126" spans="2:73" s="23" customFormat="1" x14ac:dyDescent="0.25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</row>
    <row r="127" spans="2:73" s="23" customFormat="1" ht="26.25" x14ac:dyDescent="0.4">
      <c r="C127" s="37"/>
      <c r="D127" s="36"/>
      <c r="E127" s="36"/>
      <c r="F127" s="48"/>
      <c r="G127" s="48"/>
      <c r="H127" s="48"/>
      <c r="I127" s="48"/>
      <c r="J127" s="48"/>
      <c r="K127" s="48"/>
      <c r="L127" s="48"/>
      <c r="M127" s="48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</row>
    <row r="128" spans="2:73" ht="30.75" x14ac:dyDescent="0.45"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</row>
    <row r="129" spans="4:13" ht="26.25" x14ac:dyDescent="0.4">
      <c r="D129" s="5"/>
      <c r="E129" s="5"/>
      <c r="F129" s="34"/>
      <c r="G129" s="34"/>
      <c r="H129" s="34"/>
      <c r="I129" s="34"/>
      <c r="J129" s="34"/>
      <c r="K129" s="34"/>
      <c r="L129" s="34"/>
      <c r="M129" s="34"/>
    </row>
    <row r="130" spans="4:13" x14ac:dyDescent="0.25">
      <c r="F130" s="34"/>
      <c r="G130" s="34"/>
      <c r="H130" s="34"/>
      <c r="I130" s="34"/>
      <c r="J130" s="34"/>
      <c r="K130" s="34"/>
      <c r="L130" s="34"/>
      <c r="M130" s="34"/>
    </row>
    <row r="131" spans="4:13" x14ac:dyDescent="0.25">
      <c r="F131" s="34"/>
      <c r="G131" s="34"/>
      <c r="H131" s="34"/>
      <c r="I131" s="34"/>
      <c r="J131" s="34"/>
      <c r="K131" s="34"/>
      <c r="L131" s="34"/>
      <c r="M131" s="34"/>
    </row>
    <row r="132" spans="4:13" x14ac:dyDescent="0.25">
      <c r="F132" s="34"/>
      <c r="G132" s="34"/>
      <c r="H132" s="34"/>
      <c r="I132" s="34"/>
      <c r="J132" s="34"/>
      <c r="K132" s="34"/>
      <c r="L132" s="34"/>
      <c r="M132" s="34"/>
    </row>
  </sheetData>
  <mergeCells count="5">
    <mergeCell ref="E3:K3"/>
    <mergeCell ref="E4:K4"/>
    <mergeCell ref="B2:D2"/>
    <mergeCell ref="L2:M2"/>
    <mergeCell ref="E2:K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1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CC150"/>
  <sheetViews>
    <sheetView rightToLeft="1" zoomScale="20" zoomScaleNormal="20" workbookViewId="0"/>
  </sheetViews>
  <sheetFormatPr defaultColWidth="9.140625" defaultRowHeight="36" x14ac:dyDescent="0.55000000000000004"/>
  <cols>
    <col min="1" max="1" width="9.140625" style="1"/>
    <col min="2" max="2" width="60.7109375" style="1" customWidth="1"/>
    <col min="3" max="10" width="60.7109375" style="15" customWidth="1"/>
    <col min="11" max="11" width="67.85546875" style="15" customWidth="1"/>
    <col min="12" max="12" width="60.7109375" style="1" customWidth="1"/>
    <col min="13" max="13" width="60.7109375" style="15" customWidth="1"/>
    <col min="14" max="14" width="60.7109375" style="1" customWidth="1"/>
    <col min="15" max="15" width="55.28515625" style="100" bestFit="1" customWidth="1"/>
    <col min="16" max="17" width="55.140625" bestFit="1" customWidth="1"/>
    <col min="18" max="23" width="47" bestFit="1" customWidth="1"/>
    <col min="25" max="25" width="52.7109375" bestFit="1" customWidth="1"/>
    <col min="26" max="26" width="48" bestFit="1" customWidth="1"/>
    <col min="35" max="57" width="20.7109375" customWidth="1"/>
    <col min="72" max="16384" width="9.140625" style="1"/>
  </cols>
  <sheetData>
    <row r="2" spans="2:71" s="2" customFormat="1" ht="99.95" customHeight="1" x14ac:dyDescent="0.55000000000000004">
      <c r="B2" s="148" t="s">
        <v>35</v>
      </c>
      <c r="C2" s="149"/>
      <c r="D2" s="143" t="s">
        <v>166</v>
      </c>
      <c r="E2" s="143"/>
      <c r="F2" s="143"/>
      <c r="G2" s="143"/>
      <c r="H2" s="143"/>
      <c r="I2" s="143"/>
      <c r="J2" s="143"/>
      <c r="K2" s="143"/>
      <c r="L2" s="144"/>
      <c r="M2" s="151" t="s">
        <v>28</v>
      </c>
      <c r="N2" s="152"/>
      <c r="O2" s="100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</row>
    <row r="3" spans="2:71" s="2" customFormat="1" ht="99.95" customHeight="1" x14ac:dyDescent="0.6">
      <c r="B3" s="14"/>
      <c r="C3" s="96"/>
      <c r="D3" s="143" t="s">
        <v>124</v>
      </c>
      <c r="E3" s="143"/>
      <c r="F3" s="143"/>
      <c r="G3" s="143"/>
      <c r="H3" s="143"/>
      <c r="I3" s="143"/>
      <c r="J3" s="143"/>
      <c r="K3" s="143"/>
      <c r="L3" s="144"/>
      <c r="M3" s="42"/>
      <c r="N3" s="45"/>
      <c r="O3" s="100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2:71" s="2" customFormat="1" ht="99.95" customHeight="1" x14ac:dyDescent="0.6">
      <c r="B4" s="14"/>
      <c r="C4" s="97"/>
      <c r="D4" s="146" t="s">
        <v>121</v>
      </c>
      <c r="E4" s="146"/>
      <c r="F4" s="146"/>
      <c r="G4" s="146"/>
      <c r="H4" s="146"/>
      <c r="I4" s="146"/>
      <c r="J4" s="146"/>
      <c r="K4" s="146"/>
      <c r="L4" s="147"/>
      <c r="M4" s="42"/>
      <c r="N4" s="95" t="s">
        <v>140</v>
      </c>
      <c r="O4" s="100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2:71" ht="9.9499999999999993" customHeight="1" x14ac:dyDescent="0.55000000000000004">
      <c r="B5" s="13"/>
      <c r="C5" s="40"/>
      <c r="D5" s="40"/>
      <c r="E5" s="40"/>
      <c r="F5" s="40"/>
      <c r="G5" s="40"/>
      <c r="H5" s="40"/>
      <c r="I5" s="40"/>
      <c r="J5" s="40"/>
      <c r="K5" s="40"/>
      <c r="L5" s="41"/>
      <c r="M5" s="40"/>
      <c r="N5" s="39"/>
    </row>
    <row r="6" spans="2:71" s="82" customFormat="1" ht="399.95" customHeight="1" x14ac:dyDescent="0.85">
      <c r="B6" s="79"/>
      <c r="C6" s="60" t="s">
        <v>19</v>
      </c>
      <c r="D6" s="59" t="s">
        <v>18</v>
      </c>
      <c r="E6" s="59" t="s">
        <v>17</v>
      </c>
      <c r="F6" s="59" t="s">
        <v>44</v>
      </c>
      <c r="G6" s="59" t="s">
        <v>0</v>
      </c>
      <c r="H6" s="59" t="s">
        <v>45</v>
      </c>
      <c r="I6" s="59" t="s">
        <v>46</v>
      </c>
      <c r="J6" s="59" t="s">
        <v>16</v>
      </c>
      <c r="K6" s="59" t="s">
        <v>47</v>
      </c>
      <c r="L6" s="61" t="s">
        <v>49</v>
      </c>
      <c r="M6" s="59" t="s">
        <v>31</v>
      </c>
      <c r="N6" s="80" t="s">
        <v>50</v>
      </c>
      <c r="O6" s="100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</row>
    <row r="7" spans="2:71" s="86" customFormat="1" ht="408.95" customHeight="1" x14ac:dyDescent="0.7">
      <c r="B7" s="83"/>
      <c r="C7" s="55" t="s">
        <v>11</v>
      </c>
      <c r="D7" s="55" t="s">
        <v>127</v>
      </c>
      <c r="E7" s="55" t="s">
        <v>10</v>
      </c>
      <c r="F7" s="55" t="s">
        <v>128</v>
      </c>
      <c r="G7" s="55" t="s">
        <v>9</v>
      </c>
      <c r="H7" s="55" t="s">
        <v>8</v>
      </c>
      <c r="I7" s="55" t="s">
        <v>132</v>
      </c>
      <c r="J7" s="55" t="s">
        <v>7</v>
      </c>
      <c r="K7" s="55" t="s">
        <v>48</v>
      </c>
      <c r="L7" s="57" t="s">
        <v>133</v>
      </c>
      <c r="M7" s="55" t="s">
        <v>2</v>
      </c>
      <c r="N7" s="65" t="s">
        <v>51</v>
      </c>
      <c r="O7" s="100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</row>
    <row r="8" spans="2:71" ht="125.1" customHeight="1" x14ac:dyDescent="0.55000000000000004">
      <c r="B8" s="94" t="s">
        <v>30</v>
      </c>
      <c r="C8" s="38"/>
      <c r="D8" s="38"/>
      <c r="E8" s="38"/>
      <c r="F8" s="38"/>
      <c r="G8" s="38"/>
      <c r="H8" s="38"/>
      <c r="I8" s="38"/>
      <c r="J8" s="38"/>
      <c r="K8" s="38"/>
      <c r="L8" s="29"/>
      <c r="M8" s="38"/>
      <c r="N8" s="29"/>
    </row>
    <row r="9" spans="2:71" s="77" customFormat="1" ht="125.1" hidden="1" customHeight="1" x14ac:dyDescent="0.95">
      <c r="B9" s="66">
        <v>2008</v>
      </c>
      <c r="C9" s="67">
        <v>3491.8563414842783</v>
      </c>
      <c r="D9" s="67">
        <v>148.96488192763439</v>
      </c>
      <c r="E9" s="67">
        <v>174.79084813860038</v>
      </c>
      <c r="F9" s="67">
        <v>2679.8851728401632</v>
      </c>
      <c r="G9" s="67">
        <v>1664.7685046960592</v>
      </c>
      <c r="H9" s="67">
        <v>858.78601347035146</v>
      </c>
      <c r="I9" s="67">
        <v>115.67154019610936</v>
      </c>
      <c r="J9" s="67">
        <v>183.18271789410002</v>
      </c>
      <c r="K9" s="67">
        <v>160.92693235794323</v>
      </c>
      <c r="L9" s="68">
        <v>24125.486521849172</v>
      </c>
      <c r="M9" s="67">
        <v>3168.4112484173029</v>
      </c>
      <c r="N9" s="68">
        <f t="shared" ref="N9:N75" si="0">M9+L9</f>
        <v>27293.897770266474</v>
      </c>
      <c r="O9" s="100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</row>
    <row r="10" spans="2:71" s="77" customFormat="1" ht="125.1" hidden="1" customHeight="1" x14ac:dyDescent="0.95">
      <c r="B10" s="69">
        <v>2009</v>
      </c>
      <c r="C10" s="70">
        <v>3660.7415689261511</v>
      </c>
      <c r="D10" s="70">
        <v>186.64599351622957</v>
      </c>
      <c r="E10" s="70">
        <v>165.65537520824614</v>
      </c>
      <c r="F10" s="70">
        <v>2779.3970670285785</v>
      </c>
      <c r="G10" s="70">
        <v>1673.5224310611711</v>
      </c>
      <c r="H10" s="70">
        <v>966.37480707411544</v>
      </c>
      <c r="I10" s="70">
        <v>118.94588905802408</v>
      </c>
      <c r="J10" s="70">
        <v>184.17112796903643</v>
      </c>
      <c r="K10" s="70">
        <v>187.43032535600145</v>
      </c>
      <c r="L10" s="71">
        <v>24722.671140119714</v>
      </c>
      <c r="M10" s="70">
        <v>3967.7659622124365</v>
      </c>
      <c r="N10" s="71">
        <f t="shared" si="0"/>
        <v>28690.437102332151</v>
      </c>
      <c r="O10" s="100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</row>
    <row r="11" spans="2:71" s="77" customFormat="1" ht="125.1" hidden="1" customHeight="1" x14ac:dyDescent="0.95">
      <c r="B11" s="66">
        <v>2010</v>
      </c>
      <c r="C11" s="67">
        <v>3840.5327155465689</v>
      </c>
      <c r="D11" s="67">
        <v>213.84246010744181</v>
      </c>
      <c r="E11" s="67">
        <v>218.32834999906805</v>
      </c>
      <c r="F11" s="67">
        <v>2860.2899217160993</v>
      </c>
      <c r="G11" s="67">
        <v>1713.9987927847737</v>
      </c>
      <c r="H11" s="67">
        <v>985.32416425426334</v>
      </c>
      <c r="I11" s="67">
        <v>129.42571682606609</v>
      </c>
      <c r="J11" s="67">
        <v>195.34969608351332</v>
      </c>
      <c r="K11" s="67">
        <v>171.80485155746396</v>
      </c>
      <c r="L11" s="68">
        <v>25595.990227865095</v>
      </c>
      <c r="M11" s="67">
        <v>3851.2190999873424</v>
      </c>
      <c r="N11" s="68">
        <f t="shared" si="0"/>
        <v>29447.209327852437</v>
      </c>
      <c r="O11" s="100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</row>
    <row r="12" spans="2:71" s="77" customFormat="1" ht="125.1" hidden="1" customHeight="1" x14ac:dyDescent="0.95">
      <c r="B12" s="69">
        <v>2011</v>
      </c>
      <c r="C12" s="70">
        <v>3947.4412027129838</v>
      </c>
      <c r="D12" s="70">
        <v>204.14731909823058</v>
      </c>
      <c r="E12" s="70">
        <v>232.38242636570669</v>
      </c>
      <c r="F12" s="70">
        <v>2884.5121039367268</v>
      </c>
      <c r="G12" s="70">
        <v>1866.2050084069792</v>
      </c>
      <c r="H12" s="70">
        <v>991.67648131761405</v>
      </c>
      <c r="I12" s="70">
        <v>137.86878571740399</v>
      </c>
      <c r="J12" s="70">
        <v>201.77115274703237</v>
      </c>
      <c r="K12" s="70">
        <v>170.7462912254359</v>
      </c>
      <c r="L12" s="71">
        <v>26496.308548567555</v>
      </c>
      <c r="M12" s="70">
        <v>3807.0174327077052</v>
      </c>
      <c r="N12" s="71">
        <f t="shared" si="0"/>
        <v>30303.325981275259</v>
      </c>
      <c r="O12" s="100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</row>
    <row r="13" spans="2:71" s="77" customFormat="1" ht="125.1" hidden="1" customHeight="1" x14ac:dyDescent="0.95">
      <c r="B13" s="66">
        <v>2012</v>
      </c>
      <c r="C13" s="67">
        <v>4034.4911531419889</v>
      </c>
      <c r="D13" s="67">
        <v>230.70363958754623</v>
      </c>
      <c r="E13" s="67">
        <v>268.94636305913286</v>
      </c>
      <c r="F13" s="67">
        <v>2885.1110100012684</v>
      </c>
      <c r="G13" s="67">
        <v>1975.3414183968716</v>
      </c>
      <c r="H13" s="67">
        <v>1065.9635546065329</v>
      </c>
      <c r="I13" s="67">
        <v>138.90952634683728</v>
      </c>
      <c r="J13" s="67">
        <v>229.20007548331461</v>
      </c>
      <c r="K13" s="67">
        <v>172.4157364011331</v>
      </c>
      <c r="L13" s="68">
        <v>27101.614754678962</v>
      </c>
      <c r="M13" s="67">
        <v>3930.4023258130983</v>
      </c>
      <c r="N13" s="68">
        <f t="shared" si="0"/>
        <v>31032.01708049206</v>
      </c>
      <c r="O13" s="100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</row>
    <row r="14" spans="2:71" s="77" customFormat="1" ht="125.1" hidden="1" customHeight="1" x14ac:dyDescent="0.95">
      <c r="B14" s="69">
        <v>2013</v>
      </c>
      <c r="C14" s="70">
        <v>4123.7369462255538</v>
      </c>
      <c r="D14" s="70">
        <v>239.16450767935231</v>
      </c>
      <c r="E14" s="70">
        <v>326.94599539539934</v>
      </c>
      <c r="F14" s="70">
        <v>2903.6992038749736</v>
      </c>
      <c r="G14" s="70">
        <v>2131.4388072808219</v>
      </c>
      <c r="H14" s="70">
        <v>1046.3220915861862</v>
      </c>
      <c r="I14" s="70">
        <v>150.68309454541478</v>
      </c>
      <c r="J14" s="70">
        <v>253.07513704881831</v>
      </c>
      <c r="K14" s="70">
        <v>164.37337755835176</v>
      </c>
      <c r="L14" s="71">
        <v>27820.05074217806</v>
      </c>
      <c r="M14" s="70">
        <v>4057.0029293037296</v>
      </c>
      <c r="N14" s="71">
        <f t="shared" si="0"/>
        <v>31877.05367148179</v>
      </c>
      <c r="O14" s="100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</row>
    <row r="15" spans="2:71" s="77" customFormat="1" ht="125.1" hidden="1" customHeight="1" x14ac:dyDescent="0.95">
      <c r="B15" s="66">
        <v>2014</v>
      </c>
      <c r="C15" s="67">
        <v>4215.0159219006437</v>
      </c>
      <c r="D15" s="67">
        <v>262.4126432504259</v>
      </c>
      <c r="E15" s="67">
        <v>352.01445071953219</v>
      </c>
      <c r="F15" s="67">
        <v>3022.2086160202371</v>
      </c>
      <c r="G15" s="67">
        <v>2093.6732917712256</v>
      </c>
      <c r="H15" s="67">
        <v>1108.7197746437325</v>
      </c>
      <c r="I15" s="67">
        <v>144.65572711230715</v>
      </c>
      <c r="J15" s="67">
        <v>275.21085818972756</v>
      </c>
      <c r="K15" s="67">
        <v>186.70311042713837</v>
      </c>
      <c r="L15" s="68">
        <v>28782.520600986558</v>
      </c>
      <c r="M15" s="67">
        <v>4153.7671625035218</v>
      </c>
      <c r="N15" s="68">
        <f t="shared" si="0"/>
        <v>32936.28776349008</v>
      </c>
      <c r="O15" s="100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</row>
    <row r="16" spans="2:71" s="77" customFormat="1" ht="125.1" hidden="1" customHeight="1" x14ac:dyDescent="0.95">
      <c r="B16" s="69">
        <v>2015</v>
      </c>
      <c r="C16" s="70">
        <v>4304.6943666921497</v>
      </c>
      <c r="D16" s="70">
        <v>280.77915055486767</v>
      </c>
      <c r="E16" s="70">
        <v>315.54343715249922</v>
      </c>
      <c r="F16" s="70">
        <v>3076.1568178381003</v>
      </c>
      <c r="G16" s="70">
        <v>2177.50551753642</v>
      </c>
      <c r="H16" s="70">
        <v>1167.752036484565</v>
      </c>
      <c r="I16" s="70">
        <v>147.60292720129991</v>
      </c>
      <c r="J16" s="70">
        <v>295.20365722264853</v>
      </c>
      <c r="K16" s="70">
        <v>193.57686276182636</v>
      </c>
      <c r="L16" s="71">
        <v>29564.924956549425</v>
      </c>
      <c r="M16" s="70">
        <v>4202.2191893368426</v>
      </c>
      <c r="N16" s="71">
        <f t="shared" si="0"/>
        <v>33767.144145886268</v>
      </c>
      <c r="O16" s="100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</row>
    <row r="17" spans="2:81" s="77" customFormat="1" ht="125.1" hidden="1" customHeight="1" x14ac:dyDescent="0.95">
      <c r="B17" s="66">
        <v>2016</v>
      </c>
      <c r="C17" s="67">
        <f t="shared" ref="C17:D17" si="1">C68+C69+C70+C71</f>
        <v>4405.7079684522578</v>
      </c>
      <c r="D17" s="67">
        <f t="shared" si="1"/>
        <v>281.95493906400372</v>
      </c>
      <c r="E17" s="67">
        <f t="shared" ref="E17:K17" si="2">E68+E69+E70+E71</f>
        <v>292.82114061443218</v>
      </c>
      <c r="F17" s="67">
        <f t="shared" si="2"/>
        <v>3136.096741227168</v>
      </c>
      <c r="G17" s="67">
        <f t="shared" si="2"/>
        <v>2108.1730525436524</v>
      </c>
      <c r="H17" s="67">
        <f t="shared" si="2"/>
        <v>1343.9665995097378</v>
      </c>
      <c r="I17" s="67">
        <f t="shared" si="2"/>
        <v>173.59443376937867</v>
      </c>
      <c r="J17" s="67">
        <f t="shared" si="2"/>
        <v>318.78704644296317</v>
      </c>
      <c r="K17" s="67">
        <f t="shared" si="2"/>
        <v>206.02553051875651</v>
      </c>
      <c r="L17" s="68">
        <v>30230.236316806062</v>
      </c>
      <c r="M17" s="67">
        <f>M68+M69+M70+M71</f>
        <v>4249.9578092064612</v>
      </c>
      <c r="N17" s="68">
        <f t="shared" si="0"/>
        <v>34480.194126012524</v>
      </c>
      <c r="O17" s="100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</row>
    <row r="18" spans="2:81" s="77" customFormat="1" ht="125.1" hidden="1" customHeight="1" x14ac:dyDescent="0.95">
      <c r="B18" s="69">
        <v>2017</v>
      </c>
      <c r="C18" s="70">
        <f t="shared" ref="C18:D18" si="3">C73+C74+C75+C76</f>
        <v>4494.442240583262</v>
      </c>
      <c r="D18" s="70">
        <f t="shared" si="3"/>
        <v>300.65665840868985</v>
      </c>
      <c r="E18" s="70">
        <f t="shared" ref="E18:K18" si="4">E73+E74+E75+E76</f>
        <v>323.85447400658279</v>
      </c>
      <c r="F18" s="70">
        <f t="shared" si="4"/>
        <v>3161.1441942133206</v>
      </c>
      <c r="G18" s="70">
        <f t="shared" si="4"/>
        <v>2099.003622836673</v>
      </c>
      <c r="H18" s="70">
        <f t="shared" si="4"/>
        <v>1324.7798124937217</v>
      </c>
      <c r="I18" s="70">
        <f t="shared" si="4"/>
        <v>179.39004320386707</v>
      </c>
      <c r="J18" s="70">
        <f t="shared" si="4"/>
        <v>347.25036925624522</v>
      </c>
      <c r="K18" s="70">
        <f t="shared" si="4"/>
        <v>216.92354505530849</v>
      </c>
      <c r="L18" s="71">
        <v>31000.61013980757</v>
      </c>
      <c r="M18" s="70">
        <f>M73+M74+M75+M76</f>
        <v>4344.245130215204</v>
      </c>
      <c r="N18" s="71">
        <f t="shared" si="0"/>
        <v>35344.855270022774</v>
      </c>
      <c r="O18" s="100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</row>
    <row r="19" spans="2:81" s="77" customFormat="1" ht="125.1" hidden="1" customHeight="1" x14ac:dyDescent="0.95">
      <c r="B19" s="66">
        <v>2018</v>
      </c>
      <c r="C19" s="67">
        <f t="shared" ref="C19:D19" si="5">C78+C79+C80+C81</f>
        <v>4629.8572810084461</v>
      </c>
      <c r="D19" s="67">
        <f t="shared" si="5"/>
        <v>320.01567071247166</v>
      </c>
      <c r="E19" s="67">
        <f t="shared" ref="E19:K19" si="6">E78+E79+E80+E81</f>
        <v>347.0779547954586</v>
      </c>
      <c r="F19" s="67">
        <f t="shared" si="6"/>
        <v>3161.3198916686661</v>
      </c>
      <c r="G19" s="67">
        <f t="shared" si="6"/>
        <v>2129.0400810228602</v>
      </c>
      <c r="H19" s="67">
        <f t="shared" si="6"/>
        <v>1280.0156454884718</v>
      </c>
      <c r="I19" s="67">
        <f t="shared" si="6"/>
        <v>185.80788355117934</v>
      </c>
      <c r="J19" s="67">
        <f t="shared" si="6"/>
        <v>365.79303120690912</v>
      </c>
      <c r="K19" s="67">
        <f t="shared" si="6"/>
        <v>241.2039344021434</v>
      </c>
      <c r="L19" s="68">
        <v>31601.012144466167</v>
      </c>
      <c r="M19" s="67">
        <f>M78+M79+M80+M81</f>
        <v>4399.0781913871942</v>
      </c>
      <c r="N19" s="68">
        <f t="shared" si="0"/>
        <v>36000.090335853361</v>
      </c>
      <c r="O19" s="100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</row>
    <row r="20" spans="2:81" s="77" customFormat="1" ht="125.1" hidden="1" customHeight="1" x14ac:dyDescent="0.95">
      <c r="B20" s="69">
        <v>2019</v>
      </c>
      <c r="C20" s="70">
        <f t="shared" ref="C20:D20" si="7">C83+C84+C85+C86</f>
        <v>4757.2181903569053</v>
      </c>
      <c r="D20" s="70">
        <f t="shared" si="7"/>
        <v>343.2322173363869</v>
      </c>
      <c r="E20" s="70">
        <f t="shared" ref="E20:K20" si="8">E83+E84+E85+E86</f>
        <v>374.18874941170708</v>
      </c>
      <c r="F20" s="70">
        <f t="shared" si="8"/>
        <v>3195.3642337093625</v>
      </c>
      <c r="G20" s="70">
        <f t="shared" si="8"/>
        <v>2205.8767696224481</v>
      </c>
      <c r="H20" s="70">
        <f t="shared" si="8"/>
        <v>1283.6423445674884</v>
      </c>
      <c r="I20" s="70">
        <f t="shared" si="8"/>
        <v>185.92839113516067</v>
      </c>
      <c r="J20" s="70">
        <f t="shared" si="8"/>
        <v>378.51016483354476</v>
      </c>
      <c r="K20" s="70">
        <f t="shared" si="8"/>
        <v>275.03988334391073</v>
      </c>
      <c r="L20" s="71">
        <v>32491.501764364773</v>
      </c>
      <c r="M20" s="70">
        <f>M83+M84+M85+M86</f>
        <v>4176.869031589551</v>
      </c>
      <c r="N20" s="71">
        <f t="shared" si="0"/>
        <v>36668.370795954324</v>
      </c>
      <c r="O20" s="100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</row>
    <row r="21" spans="2:81" s="77" customFormat="1" ht="125.1" hidden="1" customHeight="1" x14ac:dyDescent="0.95">
      <c r="B21" s="66">
        <v>2020</v>
      </c>
      <c r="C21" s="104">
        <f t="shared" ref="C21:D21" si="9">C88+C89+C90+C91</f>
        <v>4809.1830061769124</v>
      </c>
      <c r="D21" s="104">
        <f t="shared" si="9"/>
        <v>342.97655069722083</v>
      </c>
      <c r="E21" s="104">
        <f t="shared" ref="E21:K21" si="10">E88+E89+E90+E91</f>
        <v>279.47779045563294</v>
      </c>
      <c r="F21" s="104">
        <f t="shared" si="10"/>
        <v>3295.9571562898773</v>
      </c>
      <c r="G21" s="104">
        <f t="shared" si="10"/>
        <v>2191.9182026163071</v>
      </c>
      <c r="H21" s="104">
        <f t="shared" si="10"/>
        <v>1240.16473710886</v>
      </c>
      <c r="I21" s="104">
        <f t="shared" si="10"/>
        <v>136.91549104305429</v>
      </c>
      <c r="J21" s="104">
        <f t="shared" si="10"/>
        <v>387.03964827426125</v>
      </c>
      <c r="K21" s="104">
        <f t="shared" si="10"/>
        <v>189.72779145170637</v>
      </c>
      <c r="L21" s="111">
        <v>31997.529466006796</v>
      </c>
      <c r="M21" s="104">
        <f>M88+M89+M90+M91</f>
        <v>4248.2106842812336</v>
      </c>
      <c r="N21" s="111">
        <f t="shared" si="0"/>
        <v>36245.740150288031</v>
      </c>
      <c r="O21" s="100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</row>
    <row r="22" spans="2:81" s="77" customFormat="1" ht="125.1" customHeight="1" x14ac:dyDescent="0.95">
      <c r="B22" s="69">
        <v>2021</v>
      </c>
      <c r="C22" s="105">
        <f t="shared" ref="C22:D22" si="11">C93+C94+C95+C96</f>
        <v>4848.8629941099816</v>
      </c>
      <c r="D22" s="105">
        <f t="shared" si="11"/>
        <v>368.27370110398397</v>
      </c>
      <c r="E22" s="105">
        <f t="shared" ref="E22:K22" si="12">E93+E94+E95+E96</f>
        <v>287.13129832123212</v>
      </c>
      <c r="F22" s="105">
        <f t="shared" si="12"/>
        <v>3286.1612068480495</v>
      </c>
      <c r="G22" s="105">
        <f t="shared" si="12"/>
        <v>2297.5661711017401</v>
      </c>
      <c r="H22" s="105">
        <f t="shared" si="12"/>
        <v>1295.3558558932802</v>
      </c>
      <c r="I22" s="105">
        <f t="shared" si="12"/>
        <v>151.23050816914468</v>
      </c>
      <c r="J22" s="105">
        <f t="shared" si="12"/>
        <v>408.68981942180034</v>
      </c>
      <c r="K22" s="105">
        <f t="shared" si="12"/>
        <v>214.28791271020748</v>
      </c>
      <c r="L22" s="112">
        <v>33228.929112836035</v>
      </c>
      <c r="M22" s="105">
        <f>M93+M94+M95+M96</f>
        <v>4376.7559058446514</v>
      </c>
      <c r="N22" s="112">
        <f t="shared" si="0"/>
        <v>37605.685018680684</v>
      </c>
      <c r="O22" s="100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</row>
    <row r="23" spans="2:81" s="77" customFormat="1" ht="125.1" customHeight="1" x14ac:dyDescent="0.95">
      <c r="B23" s="66">
        <v>2022</v>
      </c>
      <c r="C23" s="104">
        <f t="shared" ref="C23:D23" si="13">C98+C99+C100+C101</f>
        <v>4905.1709817138499</v>
      </c>
      <c r="D23" s="104">
        <f t="shared" si="13"/>
        <v>373.00056819664348</v>
      </c>
      <c r="E23" s="104">
        <f t="shared" ref="E23:K23" si="14">E98+E99+E100+E101</f>
        <v>292.79513391941128</v>
      </c>
      <c r="F23" s="104">
        <f t="shared" si="14"/>
        <v>3395.7315000764634</v>
      </c>
      <c r="G23" s="104">
        <f t="shared" si="14"/>
        <v>2350.2355818105116</v>
      </c>
      <c r="H23" s="104">
        <f t="shared" si="14"/>
        <v>1288.6066392612668</v>
      </c>
      <c r="I23" s="104">
        <f t="shared" si="14"/>
        <v>184.51440131614135</v>
      </c>
      <c r="J23" s="104">
        <f t="shared" si="14"/>
        <v>391.85251551288832</v>
      </c>
      <c r="K23" s="104">
        <f t="shared" si="14"/>
        <v>209.62051652760303</v>
      </c>
      <c r="L23" s="111">
        <v>34335.533366262505</v>
      </c>
      <c r="M23" s="104">
        <f>M98+M99+M100+M101</f>
        <v>4303.1277035499697</v>
      </c>
      <c r="N23" s="111">
        <f t="shared" si="0"/>
        <v>38638.661069812471</v>
      </c>
      <c r="O23" s="100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</row>
    <row r="24" spans="2:81" s="77" customFormat="1" ht="125.1" customHeight="1" x14ac:dyDescent="0.95">
      <c r="B24" s="69">
        <v>2023</v>
      </c>
      <c r="C24" s="105">
        <f t="shared" ref="C24:D24" si="15">C103+C104+C105+C106</f>
        <v>4971.9387471457549</v>
      </c>
      <c r="D24" s="105">
        <f t="shared" si="15"/>
        <v>392.21017451343266</v>
      </c>
      <c r="E24" s="105">
        <f t="shared" ref="E24:K24" si="16">E103+E104+E105+E106</f>
        <v>299.38961969244724</v>
      </c>
      <c r="F24" s="105">
        <f t="shared" si="16"/>
        <v>3415.9421782922686</v>
      </c>
      <c r="G24" s="105">
        <f t="shared" si="16"/>
        <v>2409.1195792959256</v>
      </c>
      <c r="H24" s="105">
        <f t="shared" si="16"/>
        <v>1387.9585740013599</v>
      </c>
      <c r="I24" s="105">
        <f t="shared" si="16"/>
        <v>199.9171924226161</v>
      </c>
      <c r="J24" s="105">
        <f t="shared" si="16"/>
        <v>415.9319609977797</v>
      </c>
      <c r="K24" s="105">
        <f t="shared" si="16"/>
        <v>212.9494087098</v>
      </c>
      <c r="L24" s="112">
        <v>35577.141953068065</v>
      </c>
      <c r="M24" s="105">
        <f>M103+M104+M105+M106</f>
        <v>4270.5232583999996</v>
      </c>
      <c r="N24" s="112">
        <f>M24+L24</f>
        <v>39847.665211468062</v>
      </c>
      <c r="O24" s="100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89"/>
      <c r="BU24" s="89"/>
      <c r="BV24" s="89"/>
      <c r="BW24" s="89"/>
      <c r="BX24" s="89"/>
      <c r="BY24" s="89"/>
      <c r="BZ24" s="89"/>
      <c r="CA24" s="89"/>
      <c r="CB24" s="89"/>
      <c r="CC24" s="89"/>
    </row>
    <row r="25" spans="2:81" s="77" customFormat="1" ht="125.1" customHeight="1" x14ac:dyDescent="0.95">
      <c r="B25" s="66" t="s">
        <v>147</v>
      </c>
      <c r="C25" s="104">
        <f t="shared" ref="C25:D25" si="17">C108+C109+C110+C111</f>
        <v>5056.6201302213185</v>
      </c>
      <c r="D25" s="104">
        <f t="shared" si="17"/>
        <v>401.68003125155838</v>
      </c>
      <c r="E25" s="104">
        <f t="shared" ref="E25:K25" si="18">E108+E109+E110+E111</f>
        <v>305.15249571791793</v>
      </c>
      <c r="F25" s="104">
        <f t="shared" si="18"/>
        <v>3438.5614795365518</v>
      </c>
      <c r="G25" s="104">
        <f t="shared" si="18"/>
        <v>2440.7962855897317</v>
      </c>
      <c r="H25" s="104">
        <f t="shared" si="18"/>
        <v>1423.6796897809863</v>
      </c>
      <c r="I25" s="104">
        <f t="shared" si="18"/>
        <v>204.67297514939381</v>
      </c>
      <c r="J25" s="104">
        <f t="shared" si="18"/>
        <v>425.94850418072531</v>
      </c>
      <c r="K25" s="104">
        <f t="shared" si="18"/>
        <v>211.348932326545</v>
      </c>
      <c r="L25" s="111">
        <v>36467.391497924385</v>
      </c>
      <c r="M25" s="104">
        <f>M108+M109+M110+M111</f>
        <v>4398.8035178840682</v>
      </c>
      <c r="N25" s="111">
        <f t="shared" si="0"/>
        <v>40866.195015808451</v>
      </c>
      <c r="O25"/>
      <c r="P25"/>
      <c r="Q25"/>
      <c r="R25"/>
      <c r="S25"/>
      <c r="T25"/>
      <c r="U25"/>
      <c r="V25"/>
      <c r="W25"/>
      <c r="X25"/>
      <c r="Y25"/>
      <c r="Z25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</row>
    <row r="26" spans="2:81" s="77" customFormat="1" ht="125.1" customHeight="1" x14ac:dyDescent="0.95">
      <c r="B26" s="69" t="s">
        <v>152</v>
      </c>
      <c r="C26" s="105">
        <f>C113+C114+C115+C116</f>
        <v>5086.7572146357843</v>
      </c>
      <c r="D26" s="105">
        <f t="shared" ref="D26:N26" si="19">D113+D114+D115+D116</f>
        <v>413.87643373676997</v>
      </c>
      <c r="E26" s="105">
        <f t="shared" si="19"/>
        <v>313.82610795317589</v>
      </c>
      <c r="F26" s="105">
        <f t="shared" si="19"/>
        <v>3470.4577049035433</v>
      </c>
      <c r="G26" s="105">
        <f t="shared" si="19"/>
        <v>2488.1315343083356</v>
      </c>
      <c r="H26" s="105">
        <f t="shared" si="19"/>
        <v>1452.2146221106598</v>
      </c>
      <c r="I26" s="105">
        <f t="shared" si="19"/>
        <v>210.36823832951416</v>
      </c>
      <c r="J26" s="105">
        <f t="shared" si="19"/>
        <v>436.97415818680849</v>
      </c>
      <c r="K26" s="105">
        <f t="shared" si="19"/>
        <v>213.75910557238151</v>
      </c>
      <c r="L26" s="112">
        <f t="shared" si="19"/>
        <v>37555.446735299032</v>
      </c>
      <c r="M26" s="105">
        <f t="shared" si="19"/>
        <v>4465.8755210456566</v>
      </c>
      <c r="N26" s="112">
        <f t="shared" si="19"/>
        <v>42021.322256344698</v>
      </c>
      <c r="O26" s="100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89"/>
      <c r="BU26" s="89"/>
      <c r="BV26" s="89"/>
      <c r="BW26" s="89"/>
      <c r="BX26" s="89"/>
      <c r="BY26" s="89"/>
      <c r="BZ26" s="89"/>
      <c r="CA26" s="89"/>
      <c r="CB26" s="89"/>
      <c r="CC26" s="89"/>
    </row>
    <row r="27" spans="2:81" s="77" customFormat="1" ht="125.1" hidden="1" customHeight="1" x14ac:dyDescent="0.95">
      <c r="B27" s="90">
        <v>2008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14"/>
      <c r="M27" s="108"/>
      <c r="N27" s="114"/>
      <c r="O27"/>
      <c r="P27"/>
      <c r="Q27"/>
      <c r="R27"/>
      <c r="S27"/>
      <c r="T27"/>
      <c r="U27"/>
      <c r="V27"/>
      <c r="W27"/>
      <c r="X27"/>
      <c r="Y27"/>
      <c r="Z27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</row>
    <row r="28" spans="2:81" s="77" customFormat="1" ht="125.1" hidden="1" customHeight="1" x14ac:dyDescent="0.95">
      <c r="B28" s="66" t="s">
        <v>118</v>
      </c>
      <c r="C28" s="121">
        <v>860.66109062312671</v>
      </c>
      <c r="D28" s="121">
        <v>31.188516472985544</v>
      </c>
      <c r="E28" s="121">
        <v>36.733365796627417</v>
      </c>
      <c r="F28" s="121">
        <v>612.88565934835265</v>
      </c>
      <c r="G28" s="121">
        <v>369.10324659594272</v>
      </c>
      <c r="H28" s="121">
        <v>186.79650330326868</v>
      </c>
      <c r="I28" s="121">
        <v>24.211997427575579</v>
      </c>
      <c r="J28" s="121">
        <v>38.446558029552683</v>
      </c>
      <c r="K28" s="121">
        <v>36.303162938245229</v>
      </c>
      <c r="L28" s="123">
        <v>5515.2570949764258</v>
      </c>
      <c r="M28" s="121">
        <v>663.0033058893755</v>
      </c>
      <c r="N28" s="123">
        <f t="shared" si="0"/>
        <v>6178.2604008658018</v>
      </c>
      <c r="O28"/>
      <c r="P28"/>
      <c r="Q28"/>
      <c r="R28"/>
      <c r="S28"/>
      <c r="T28"/>
      <c r="U28"/>
      <c r="V28"/>
      <c r="W28"/>
      <c r="X28"/>
      <c r="Y28"/>
      <c r="Z28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</row>
    <row r="29" spans="2:81" s="77" customFormat="1" ht="125.1" hidden="1" customHeight="1" x14ac:dyDescent="0.95">
      <c r="B29" s="69" t="s">
        <v>117</v>
      </c>
      <c r="C29" s="105">
        <v>866.61121752542215</v>
      </c>
      <c r="D29" s="105">
        <v>38.160401353744604</v>
      </c>
      <c r="E29" s="105">
        <v>44.747891376636915</v>
      </c>
      <c r="F29" s="105">
        <v>696.216926025313</v>
      </c>
      <c r="G29" s="105">
        <v>427.8644910708415</v>
      </c>
      <c r="H29" s="105">
        <v>223.21707995256466</v>
      </c>
      <c r="I29" s="105">
        <v>29.548313838364468</v>
      </c>
      <c r="J29" s="105">
        <v>48.450802178038423</v>
      </c>
      <c r="K29" s="105">
        <v>39.162794797171046</v>
      </c>
      <c r="L29" s="112">
        <v>5997.2386241346157</v>
      </c>
      <c r="M29" s="105">
        <v>878.94140573546065</v>
      </c>
      <c r="N29" s="112">
        <f t="shared" si="0"/>
        <v>6876.1800298700764</v>
      </c>
      <c r="O29"/>
      <c r="P29"/>
      <c r="Q29"/>
      <c r="R29"/>
      <c r="S29"/>
      <c r="T29"/>
      <c r="U29"/>
      <c r="V29"/>
      <c r="W29"/>
      <c r="X29"/>
      <c r="Y29"/>
      <c r="Z29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</row>
    <row r="30" spans="2:81" s="77" customFormat="1" ht="125.1" hidden="1" customHeight="1" x14ac:dyDescent="0.95">
      <c r="B30" s="66" t="s">
        <v>116</v>
      </c>
      <c r="C30" s="121">
        <v>882.05617802391725</v>
      </c>
      <c r="D30" s="121">
        <v>40.318696920174055</v>
      </c>
      <c r="E30" s="121">
        <v>47.562111104554226</v>
      </c>
      <c r="F30" s="121">
        <v>657.0270216596565</v>
      </c>
      <c r="G30" s="121">
        <v>427.69426584477446</v>
      </c>
      <c r="H30" s="121">
        <v>220.8038803563889</v>
      </c>
      <c r="I30" s="121">
        <v>31.412717533874549</v>
      </c>
      <c r="J30" s="121">
        <v>48.236450598543726</v>
      </c>
      <c r="K30" s="121">
        <v>47.934178081959914</v>
      </c>
      <c r="L30" s="123">
        <v>6372.3978117690594</v>
      </c>
      <c r="M30" s="121">
        <v>740.86215828520244</v>
      </c>
      <c r="N30" s="123">
        <f t="shared" si="0"/>
        <v>7113.2599700542614</v>
      </c>
      <c r="O30"/>
      <c r="P30"/>
      <c r="Q30"/>
      <c r="R30"/>
      <c r="S30"/>
      <c r="T30"/>
      <c r="U30"/>
      <c r="V30"/>
      <c r="W30"/>
      <c r="X30"/>
      <c r="Y30"/>
      <c r="Z30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</row>
    <row r="31" spans="2:81" s="77" customFormat="1" ht="125.1" hidden="1" customHeight="1" x14ac:dyDescent="0.95">
      <c r="B31" s="69" t="s">
        <v>115</v>
      </c>
      <c r="C31" s="105">
        <v>882.52785531181178</v>
      </c>
      <c r="D31" s="105">
        <v>39.297267180730181</v>
      </c>
      <c r="E31" s="105">
        <v>45.74747986078188</v>
      </c>
      <c r="F31" s="105">
        <v>713.75556580684156</v>
      </c>
      <c r="G31" s="105">
        <v>440.10650118450047</v>
      </c>
      <c r="H31" s="105">
        <v>227.96854985812934</v>
      </c>
      <c r="I31" s="105">
        <v>30.498511396294788</v>
      </c>
      <c r="J31" s="105">
        <v>48.048907087965176</v>
      </c>
      <c r="K31" s="105">
        <v>37.526796540567055</v>
      </c>
      <c r="L31" s="112">
        <v>6240.5929909690794</v>
      </c>
      <c r="M31" s="105">
        <v>885.60437850726419</v>
      </c>
      <c r="N31" s="112">
        <f t="shared" si="0"/>
        <v>7126.1973694763437</v>
      </c>
      <c r="O31"/>
      <c r="P31"/>
      <c r="Q31"/>
      <c r="R31"/>
      <c r="S31"/>
      <c r="T31"/>
      <c r="U31"/>
      <c r="V31"/>
      <c r="W31"/>
      <c r="X31"/>
      <c r="Y31"/>
      <c r="Z31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</row>
    <row r="32" spans="2:81" s="77" customFormat="1" ht="125.1" hidden="1" customHeight="1" x14ac:dyDescent="0.95">
      <c r="B32" s="90">
        <v>2009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14"/>
      <c r="M32" s="108"/>
      <c r="N32" s="114"/>
      <c r="O32"/>
      <c r="P32"/>
      <c r="Q32"/>
      <c r="R32"/>
      <c r="S32"/>
      <c r="T32"/>
      <c r="U32"/>
      <c r="V32"/>
      <c r="W32"/>
      <c r="X32"/>
      <c r="Y32"/>
      <c r="Z32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</row>
    <row r="33" spans="2:71" s="77" customFormat="1" ht="125.1" hidden="1" customHeight="1" x14ac:dyDescent="0.95">
      <c r="B33" s="66" t="s">
        <v>114</v>
      </c>
      <c r="C33" s="121">
        <v>894.03983342054062</v>
      </c>
      <c r="D33" s="121">
        <v>38.873418139253417</v>
      </c>
      <c r="E33" s="121">
        <v>34.921682275713785</v>
      </c>
      <c r="F33" s="121">
        <v>657.82269763325314</v>
      </c>
      <c r="G33" s="121">
        <v>371.09395171969675</v>
      </c>
      <c r="H33" s="121">
        <v>216.11345168293397</v>
      </c>
      <c r="I33" s="121">
        <v>24.838942113690965</v>
      </c>
      <c r="J33" s="121">
        <v>38.270821710160021</v>
      </c>
      <c r="K33" s="121">
        <v>42.397126131040366</v>
      </c>
      <c r="L33" s="123">
        <v>5740.1549429821434</v>
      </c>
      <c r="M33" s="121">
        <v>805.00064350668413</v>
      </c>
      <c r="N33" s="123">
        <f t="shared" si="0"/>
        <v>6545.1555864888278</v>
      </c>
      <c r="O33"/>
      <c r="P33"/>
      <c r="Q33"/>
      <c r="R33"/>
      <c r="S33"/>
      <c r="T33"/>
      <c r="U33"/>
      <c r="V33"/>
      <c r="W33"/>
      <c r="X33"/>
      <c r="Y33"/>
      <c r="Z33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</row>
    <row r="34" spans="2:71" s="77" customFormat="1" ht="125.1" hidden="1" customHeight="1" x14ac:dyDescent="0.95">
      <c r="B34" s="69" t="s">
        <v>113</v>
      </c>
      <c r="C34" s="105">
        <v>906.74317463732746</v>
      </c>
      <c r="D34" s="105">
        <v>47.3920002271756</v>
      </c>
      <c r="E34" s="105">
        <v>41.994175852759284</v>
      </c>
      <c r="F34" s="105">
        <v>717.47936585343291</v>
      </c>
      <c r="G34" s="105">
        <v>426.41031890262201</v>
      </c>
      <c r="H34" s="105">
        <v>251.35870582129593</v>
      </c>
      <c r="I34" s="105">
        <v>30.134935538829971</v>
      </c>
      <c r="J34" s="105">
        <v>48.436075031331093</v>
      </c>
      <c r="K34" s="105">
        <v>45.244622425153814</v>
      </c>
      <c r="L34" s="112">
        <v>6113.1439839508012</v>
      </c>
      <c r="M34" s="105">
        <v>1121.0847146723788</v>
      </c>
      <c r="N34" s="112">
        <f t="shared" si="0"/>
        <v>7234.2286986231802</v>
      </c>
      <c r="O34"/>
      <c r="P34"/>
      <c r="Q34"/>
      <c r="R34"/>
      <c r="S34"/>
      <c r="T34"/>
      <c r="U34"/>
      <c r="V34"/>
      <c r="W34"/>
      <c r="X34"/>
      <c r="Y34"/>
      <c r="Z34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</row>
    <row r="35" spans="2:71" s="77" customFormat="1" ht="125.1" hidden="1" customHeight="1" x14ac:dyDescent="0.95">
      <c r="B35" s="66" t="s">
        <v>112</v>
      </c>
      <c r="C35" s="121">
        <v>930.03003706098013</v>
      </c>
      <c r="D35" s="121">
        <v>51.618404226527169</v>
      </c>
      <c r="E35" s="121">
        <v>45.732698183446608</v>
      </c>
      <c r="F35" s="121">
        <v>669.34188099169683</v>
      </c>
      <c r="G35" s="121">
        <v>432.10685135050238</v>
      </c>
      <c r="H35" s="121">
        <v>246.76259634673875</v>
      </c>
      <c r="I35" s="121">
        <v>32.862764650872727</v>
      </c>
      <c r="J35" s="121">
        <v>48.951050761378035</v>
      </c>
      <c r="K35" s="121">
        <v>55.754294980378809</v>
      </c>
      <c r="L35" s="123">
        <v>6463.3612800478832</v>
      </c>
      <c r="M35" s="121">
        <v>1132.4341291511678</v>
      </c>
      <c r="N35" s="123">
        <f t="shared" si="0"/>
        <v>7595.7954091990505</v>
      </c>
      <c r="O35"/>
      <c r="P35"/>
      <c r="Q35"/>
      <c r="R35"/>
      <c r="S35"/>
      <c r="T35"/>
      <c r="U35"/>
      <c r="V35"/>
      <c r="W35"/>
      <c r="X35"/>
      <c r="Y35"/>
      <c r="Z35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</row>
    <row r="36" spans="2:71" s="77" customFormat="1" ht="125.1" hidden="1" customHeight="1" x14ac:dyDescent="0.95">
      <c r="B36" s="69" t="s">
        <v>111</v>
      </c>
      <c r="C36" s="105">
        <v>929.92852380730324</v>
      </c>
      <c r="D36" s="105">
        <v>48.762170923273331</v>
      </c>
      <c r="E36" s="105">
        <v>43.006818896326457</v>
      </c>
      <c r="F36" s="105">
        <v>734.7531225501956</v>
      </c>
      <c r="G36" s="105">
        <v>443.91130908834992</v>
      </c>
      <c r="H36" s="105">
        <v>252.14005322314677</v>
      </c>
      <c r="I36" s="105">
        <v>31.109246754630409</v>
      </c>
      <c r="J36" s="105">
        <v>48.513180466167256</v>
      </c>
      <c r="K36" s="105">
        <v>44.034281819428415</v>
      </c>
      <c r="L36" s="112">
        <v>6406.0109331388912</v>
      </c>
      <c r="M36" s="105">
        <v>909.2464748822058</v>
      </c>
      <c r="N36" s="112">
        <f t="shared" si="0"/>
        <v>7315.257408021097</v>
      </c>
      <c r="O36"/>
      <c r="P36"/>
      <c r="Q36"/>
      <c r="R36"/>
      <c r="S36"/>
      <c r="T36"/>
      <c r="U36"/>
      <c r="V36"/>
      <c r="W36"/>
      <c r="X36"/>
      <c r="Y36"/>
      <c r="Z3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</row>
    <row r="37" spans="2:71" s="77" customFormat="1" ht="125.1" hidden="1" customHeight="1" x14ac:dyDescent="0.95">
      <c r="B37" s="90">
        <v>2010</v>
      </c>
      <c r="C37" s="108"/>
      <c r="D37" s="108"/>
      <c r="E37" s="108"/>
      <c r="F37" s="108"/>
      <c r="G37" s="108"/>
      <c r="H37" s="108"/>
      <c r="I37" s="108"/>
      <c r="J37" s="108"/>
      <c r="K37" s="108"/>
      <c r="L37" s="114"/>
      <c r="M37" s="108"/>
      <c r="N37" s="114"/>
      <c r="O37"/>
      <c r="P37"/>
      <c r="Q37"/>
      <c r="R37"/>
      <c r="S37"/>
      <c r="T37"/>
      <c r="U37"/>
      <c r="V37"/>
      <c r="W37"/>
      <c r="X37"/>
      <c r="Y37"/>
      <c r="Z37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</row>
    <row r="38" spans="2:71" s="77" customFormat="1" ht="125.1" hidden="1" customHeight="1" x14ac:dyDescent="0.95">
      <c r="B38" s="66" t="s">
        <v>110</v>
      </c>
      <c r="C38" s="121">
        <v>938.64875854578781</v>
      </c>
      <c r="D38" s="121">
        <v>45.973135122241686</v>
      </c>
      <c r="E38" s="121">
        <v>46.960169946167611</v>
      </c>
      <c r="F38" s="121">
        <v>674.93452882761778</v>
      </c>
      <c r="G38" s="121">
        <v>386.55871338323664</v>
      </c>
      <c r="H38" s="121">
        <v>220.72522397491034</v>
      </c>
      <c r="I38" s="121">
        <v>27.797540900521099</v>
      </c>
      <c r="J38" s="121">
        <v>40.670412569163751</v>
      </c>
      <c r="K38" s="121">
        <v>38.525142123750875</v>
      </c>
      <c r="L38" s="123">
        <v>5920.5388075182827</v>
      </c>
      <c r="M38" s="121">
        <v>750.13480052442674</v>
      </c>
      <c r="N38" s="123">
        <f t="shared" si="0"/>
        <v>6670.673608042709</v>
      </c>
      <c r="O38"/>
      <c r="P38"/>
      <c r="Q38"/>
      <c r="R38"/>
      <c r="S38"/>
      <c r="T38"/>
      <c r="U38"/>
      <c r="V38"/>
      <c r="W38"/>
      <c r="X38"/>
      <c r="Y38"/>
      <c r="Z38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</row>
    <row r="39" spans="2:71" s="77" customFormat="1" ht="125.1" hidden="1" customHeight="1" x14ac:dyDescent="0.95">
      <c r="B39" s="69" t="s">
        <v>109</v>
      </c>
      <c r="C39" s="105">
        <v>961.88232187247797</v>
      </c>
      <c r="D39" s="105">
        <v>54.240403296773536</v>
      </c>
      <c r="E39" s="105">
        <v>55.20218158234313</v>
      </c>
      <c r="F39" s="105">
        <v>710.50873894929157</v>
      </c>
      <c r="G39" s="105">
        <v>433.48874569345423</v>
      </c>
      <c r="H39" s="105">
        <v>251.55276189054044</v>
      </c>
      <c r="I39" s="105">
        <v>32.810546001688543</v>
      </c>
      <c r="J39" s="105">
        <v>51.386238893159671</v>
      </c>
      <c r="K39" s="105">
        <v>41.6537476063707</v>
      </c>
      <c r="L39" s="112">
        <v>6229.8286320294465</v>
      </c>
      <c r="M39" s="105">
        <v>1113.1043553534382</v>
      </c>
      <c r="N39" s="112">
        <f t="shared" si="0"/>
        <v>7342.9329873828847</v>
      </c>
      <c r="O39"/>
      <c r="P39"/>
      <c r="Q39"/>
      <c r="R39"/>
      <c r="S39"/>
      <c r="T39"/>
      <c r="U39"/>
      <c r="V39"/>
      <c r="W39"/>
      <c r="X39"/>
      <c r="Y39"/>
      <c r="Z39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</row>
    <row r="40" spans="2:71" s="77" customFormat="1" ht="125.1" hidden="1" customHeight="1" x14ac:dyDescent="0.95">
      <c r="B40" s="66" t="s">
        <v>108</v>
      </c>
      <c r="C40" s="121">
        <v>969.40210510194777</v>
      </c>
      <c r="D40" s="121">
        <v>59.05317263772254</v>
      </c>
      <c r="E40" s="121">
        <v>60.591977118725929</v>
      </c>
      <c r="F40" s="121">
        <v>696.23111907894179</v>
      </c>
      <c r="G40" s="121">
        <v>443.36026112478663</v>
      </c>
      <c r="H40" s="121">
        <v>252.82306067773581</v>
      </c>
      <c r="I40" s="121">
        <v>35.736601951539519</v>
      </c>
      <c r="J40" s="121">
        <v>52.377144289491326</v>
      </c>
      <c r="K40" s="121">
        <v>51.200245049782914</v>
      </c>
      <c r="L40" s="123">
        <v>6735.4703074173185</v>
      </c>
      <c r="M40" s="121">
        <v>1100.9280031315022</v>
      </c>
      <c r="N40" s="123">
        <f t="shared" si="0"/>
        <v>7836.3983105488205</v>
      </c>
      <c r="O40"/>
      <c r="P40"/>
      <c r="Q40"/>
      <c r="R40"/>
      <c r="S40"/>
      <c r="T40"/>
      <c r="U40"/>
      <c r="V40"/>
      <c r="W40"/>
      <c r="X40"/>
      <c r="Y40"/>
      <c r="Z40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</row>
    <row r="41" spans="2:71" s="77" customFormat="1" ht="125.1" hidden="1" customHeight="1" x14ac:dyDescent="0.95">
      <c r="B41" s="69" t="s">
        <v>107</v>
      </c>
      <c r="C41" s="105">
        <v>970.5995300263553</v>
      </c>
      <c r="D41" s="105">
        <v>54.575749050704005</v>
      </c>
      <c r="E41" s="105">
        <v>55.574021351831462</v>
      </c>
      <c r="F41" s="105">
        <v>778.61553486024843</v>
      </c>
      <c r="G41" s="105">
        <v>450.59107258329624</v>
      </c>
      <c r="H41" s="105">
        <v>260.22311771107661</v>
      </c>
      <c r="I41" s="105">
        <v>33.08102797231691</v>
      </c>
      <c r="J41" s="105">
        <v>50.915900331698623</v>
      </c>
      <c r="K41" s="105">
        <v>40.425716777559487</v>
      </c>
      <c r="L41" s="112">
        <v>6710.1524809000503</v>
      </c>
      <c r="M41" s="105">
        <v>887.05194097797516</v>
      </c>
      <c r="N41" s="112">
        <f t="shared" si="0"/>
        <v>7597.2044218780256</v>
      </c>
      <c r="O41"/>
      <c r="P41"/>
      <c r="Q41"/>
      <c r="R41"/>
      <c r="S41"/>
      <c r="T41"/>
      <c r="U41"/>
      <c r="V41"/>
      <c r="W41"/>
      <c r="X41"/>
      <c r="Y41"/>
      <c r="Z41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</row>
    <row r="42" spans="2:71" s="77" customFormat="1" ht="125.1" hidden="1" customHeight="1" x14ac:dyDescent="0.95">
      <c r="B42" s="90">
        <v>2011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14"/>
      <c r="M42" s="108"/>
      <c r="N42" s="114"/>
      <c r="O42"/>
      <c r="P42"/>
      <c r="Q42"/>
      <c r="R42"/>
      <c r="S42"/>
      <c r="T42"/>
      <c r="U42"/>
      <c r="V42"/>
      <c r="W42"/>
      <c r="X42"/>
      <c r="Y42"/>
      <c r="Z42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</row>
    <row r="43" spans="2:71" s="77" customFormat="1" ht="125.1" hidden="1" customHeight="1" x14ac:dyDescent="0.95">
      <c r="B43" s="66" t="s">
        <v>106</v>
      </c>
      <c r="C43" s="121">
        <v>980.28971389781168</v>
      </c>
      <c r="D43" s="121">
        <v>43.818702283083162</v>
      </c>
      <c r="E43" s="121">
        <v>49.959399665811148</v>
      </c>
      <c r="F43" s="121">
        <v>681.37435094479349</v>
      </c>
      <c r="G43" s="121">
        <v>417.53281499484751</v>
      </c>
      <c r="H43" s="121">
        <v>223.01195957506215</v>
      </c>
      <c r="I43" s="121">
        <v>29.593362544658444</v>
      </c>
      <c r="J43" s="121">
        <v>41.798337806711913</v>
      </c>
      <c r="K43" s="121">
        <v>39.343218554252083</v>
      </c>
      <c r="L43" s="123">
        <v>6092.7436313565049</v>
      </c>
      <c r="M43" s="121">
        <v>756.84561314676432</v>
      </c>
      <c r="N43" s="123">
        <f t="shared" si="0"/>
        <v>6849.5892445032696</v>
      </c>
      <c r="O43"/>
      <c r="P43"/>
      <c r="Q43"/>
      <c r="R43"/>
      <c r="S43"/>
      <c r="T43"/>
      <c r="U43"/>
      <c r="V43"/>
      <c r="W43"/>
      <c r="X43"/>
      <c r="Y43"/>
      <c r="Z43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</row>
    <row r="44" spans="2:71" s="77" customFormat="1" ht="125.1" hidden="1" customHeight="1" x14ac:dyDescent="0.95">
      <c r="B44" s="69" t="s">
        <v>105</v>
      </c>
      <c r="C44" s="105">
        <v>984.10122208652228</v>
      </c>
      <c r="D44" s="105">
        <v>51.747645591018411</v>
      </c>
      <c r="E44" s="105">
        <v>59.017679163164033</v>
      </c>
      <c r="F44" s="105">
        <v>716.94486011260835</v>
      </c>
      <c r="G44" s="105">
        <v>469.20332692527711</v>
      </c>
      <c r="H44" s="105">
        <v>252.39685552321689</v>
      </c>
      <c r="I44" s="105">
        <v>34.993107573986336</v>
      </c>
      <c r="J44" s="105">
        <v>52.468983393696902</v>
      </c>
      <c r="K44" s="105">
        <v>41.269241742404951</v>
      </c>
      <c r="L44" s="112">
        <v>6476.5502810409325</v>
      </c>
      <c r="M44" s="105">
        <v>1067.4006590217123</v>
      </c>
      <c r="N44" s="112">
        <f t="shared" si="0"/>
        <v>7543.9509400626448</v>
      </c>
      <c r="O44"/>
      <c r="P44"/>
      <c r="Q44"/>
      <c r="R44"/>
      <c r="S44"/>
      <c r="T44"/>
      <c r="U44"/>
      <c r="V44"/>
      <c r="W44"/>
      <c r="X44"/>
      <c r="Y44"/>
      <c r="Z44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</row>
    <row r="45" spans="2:71" s="77" customFormat="1" ht="125.1" hidden="1" customHeight="1" x14ac:dyDescent="0.95">
      <c r="B45" s="66" t="s">
        <v>104</v>
      </c>
      <c r="C45" s="121">
        <v>991.33290482381642</v>
      </c>
      <c r="D45" s="121">
        <v>56.576072536446382</v>
      </c>
      <c r="E45" s="121">
        <v>64.485685669524401</v>
      </c>
      <c r="F45" s="121">
        <v>701.10696310044</v>
      </c>
      <c r="G45" s="121">
        <v>487.25916774689244</v>
      </c>
      <c r="H45" s="121">
        <v>254.75560920190242</v>
      </c>
      <c r="I45" s="121">
        <v>38.216203447897144</v>
      </c>
      <c r="J45" s="121">
        <v>54.271045554374723</v>
      </c>
      <c r="K45" s="121">
        <v>50.392483876268223</v>
      </c>
      <c r="L45" s="123">
        <v>6972.4052245990742</v>
      </c>
      <c r="M45" s="121">
        <v>1092.2720580956363</v>
      </c>
      <c r="N45" s="123">
        <f t="shared" si="0"/>
        <v>8064.6772826947108</v>
      </c>
      <c r="O45"/>
      <c r="P45"/>
      <c r="Q45"/>
      <c r="R45"/>
      <c r="S45"/>
      <c r="T45"/>
      <c r="U45"/>
      <c r="V45"/>
      <c r="W45"/>
      <c r="X45"/>
      <c r="Y45"/>
      <c r="Z45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</row>
    <row r="46" spans="2:71" s="77" customFormat="1" ht="125.1" hidden="1" customHeight="1" x14ac:dyDescent="0.95">
      <c r="B46" s="69" t="s">
        <v>103</v>
      </c>
      <c r="C46" s="105">
        <v>991.71736190483375</v>
      </c>
      <c r="D46" s="105">
        <v>52.004898687682584</v>
      </c>
      <c r="E46" s="105">
        <v>58.919661867207147</v>
      </c>
      <c r="F46" s="105">
        <v>785.08592977888577</v>
      </c>
      <c r="G46" s="105">
        <v>492.20969873996188</v>
      </c>
      <c r="H46" s="105">
        <v>261.51205701743288</v>
      </c>
      <c r="I46" s="105">
        <v>35.066112150862033</v>
      </c>
      <c r="J46" s="105">
        <v>53.232785992248857</v>
      </c>
      <c r="K46" s="105">
        <v>39.741347052510619</v>
      </c>
      <c r="L46" s="112">
        <v>6954.6094115710439</v>
      </c>
      <c r="M46" s="105">
        <v>890.49910244359194</v>
      </c>
      <c r="N46" s="112">
        <f t="shared" si="0"/>
        <v>7845.1085140146361</v>
      </c>
      <c r="O46"/>
      <c r="P46"/>
      <c r="Q46"/>
      <c r="R46"/>
      <c r="S46"/>
      <c r="T46"/>
      <c r="U46"/>
      <c r="V46"/>
      <c r="W46"/>
      <c r="X46"/>
      <c r="Y46"/>
      <c r="Z4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</row>
    <row r="47" spans="2:71" s="77" customFormat="1" ht="125.1" hidden="1" customHeight="1" x14ac:dyDescent="0.95">
      <c r="B47" s="90">
        <v>2012</v>
      </c>
      <c r="C47" s="108"/>
      <c r="D47" s="108"/>
      <c r="E47" s="108"/>
      <c r="F47" s="108"/>
      <c r="G47" s="108"/>
      <c r="H47" s="108"/>
      <c r="I47" s="108"/>
      <c r="J47" s="108"/>
      <c r="K47" s="108"/>
      <c r="L47" s="114"/>
      <c r="M47" s="108"/>
      <c r="N47" s="114"/>
      <c r="O47"/>
      <c r="P47"/>
      <c r="Q47"/>
      <c r="R47"/>
      <c r="S47"/>
      <c r="T47"/>
      <c r="U47"/>
      <c r="V47"/>
      <c r="W47"/>
      <c r="X47"/>
      <c r="Y47"/>
      <c r="Z47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</row>
    <row r="48" spans="2:71" s="77" customFormat="1" ht="125.1" hidden="1" customHeight="1" x14ac:dyDescent="0.95">
      <c r="B48" s="66" t="s">
        <v>102</v>
      </c>
      <c r="C48" s="121">
        <v>999.24340343129609</v>
      </c>
      <c r="D48" s="121">
        <v>50.868671362227474</v>
      </c>
      <c r="E48" s="121">
        <v>59.161832499888199</v>
      </c>
      <c r="F48" s="121">
        <v>668.68958471707219</v>
      </c>
      <c r="G48" s="121">
        <v>450.50386887121169</v>
      </c>
      <c r="H48" s="121">
        <v>240.05065586618787</v>
      </c>
      <c r="I48" s="121">
        <v>30.394348883965762</v>
      </c>
      <c r="J48" s="121">
        <v>47.162239186674441</v>
      </c>
      <c r="K48" s="121">
        <v>40.934990226475399</v>
      </c>
      <c r="L48" s="123">
        <v>6300.3997952577556</v>
      </c>
      <c r="M48" s="121">
        <v>772.47519050997914</v>
      </c>
      <c r="N48" s="123">
        <f t="shared" si="0"/>
        <v>7072.8749857677349</v>
      </c>
      <c r="O48"/>
      <c r="P48"/>
      <c r="Q48"/>
      <c r="R48"/>
      <c r="S48"/>
      <c r="T48"/>
      <c r="U48"/>
      <c r="V48"/>
      <c r="W48"/>
      <c r="X48"/>
      <c r="Y48"/>
      <c r="Z48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</row>
    <row r="49" spans="2:71" s="77" customFormat="1" ht="125.1" hidden="1" customHeight="1" x14ac:dyDescent="0.95">
      <c r="B49" s="69" t="s">
        <v>101</v>
      </c>
      <c r="C49" s="105">
        <v>1005.1933712442545</v>
      </c>
      <c r="D49" s="105">
        <v>58.857782388305651</v>
      </c>
      <c r="E49" s="105">
        <v>68.452876444171864</v>
      </c>
      <c r="F49" s="105">
        <v>706.26674804396532</v>
      </c>
      <c r="G49" s="105">
        <v>499.68257359367232</v>
      </c>
      <c r="H49" s="105">
        <v>270.60793306944612</v>
      </c>
      <c r="I49" s="105">
        <v>35.368811912649484</v>
      </c>
      <c r="J49" s="105">
        <v>59.082221172247706</v>
      </c>
      <c r="K49" s="105">
        <v>41.169248567436135</v>
      </c>
      <c r="L49" s="112">
        <v>6594.1897376704437</v>
      </c>
      <c r="M49" s="105">
        <v>1106.7770463453592</v>
      </c>
      <c r="N49" s="112">
        <f t="shared" si="0"/>
        <v>7700.9667840158027</v>
      </c>
      <c r="O49"/>
      <c r="P49"/>
      <c r="Q49"/>
      <c r="R49"/>
      <c r="S49"/>
      <c r="T49"/>
      <c r="U49"/>
      <c r="V49"/>
      <c r="W49"/>
      <c r="X49"/>
      <c r="Y49"/>
      <c r="Z49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</row>
    <row r="50" spans="2:71" s="77" customFormat="1" ht="125.1" hidden="1" customHeight="1" x14ac:dyDescent="0.95">
      <c r="B50" s="66" t="s">
        <v>100</v>
      </c>
      <c r="C50" s="121">
        <v>1015.2610230817537</v>
      </c>
      <c r="D50" s="121">
        <v>60.567630247592518</v>
      </c>
      <c r="E50" s="121">
        <v>70.606048487799413</v>
      </c>
      <c r="F50" s="121">
        <v>699.70639003614542</v>
      </c>
      <c r="G50" s="121">
        <v>492.96518618285251</v>
      </c>
      <c r="H50" s="121">
        <v>265.64672264779341</v>
      </c>
      <c r="I50" s="121">
        <v>36.476504224664659</v>
      </c>
      <c r="J50" s="121">
        <v>59.124251212664603</v>
      </c>
      <c r="K50" s="121">
        <v>50.465053100270261</v>
      </c>
      <c r="L50" s="123">
        <v>7100.5384960099491</v>
      </c>
      <c r="M50" s="121">
        <v>1134.6333971251368</v>
      </c>
      <c r="N50" s="123">
        <f t="shared" si="0"/>
        <v>8235.1718931350861</v>
      </c>
      <c r="O50"/>
      <c r="P50"/>
      <c r="Q50"/>
      <c r="R50"/>
      <c r="S50"/>
      <c r="T50"/>
      <c r="U50"/>
      <c r="V50"/>
      <c r="W50"/>
      <c r="X50"/>
      <c r="Y50"/>
      <c r="Z50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</row>
    <row r="51" spans="2:71" s="77" customFormat="1" ht="125.1" hidden="1" customHeight="1" x14ac:dyDescent="0.95">
      <c r="B51" s="69" t="s">
        <v>99</v>
      </c>
      <c r="C51" s="105">
        <v>1014.7933553846854</v>
      </c>
      <c r="D51" s="105">
        <v>60.409555589420535</v>
      </c>
      <c r="E51" s="105">
        <v>70.725605627273495</v>
      </c>
      <c r="F51" s="105">
        <v>810.44828720408532</v>
      </c>
      <c r="G51" s="105">
        <v>532.18978974913512</v>
      </c>
      <c r="H51" s="105">
        <v>289.65824302310568</v>
      </c>
      <c r="I51" s="105">
        <v>36.669861325557363</v>
      </c>
      <c r="J51" s="105">
        <v>63.831363911727877</v>
      </c>
      <c r="K51" s="105">
        <v>39.846444506951272</v>
      </c>
      <c r="L51" s="112">
        <v>7106.4867257408141</v>
      </c>
      <c r="M51" s="105">
        <v>916.51669183262345</v>
      </c>
      <c r="N51" s="112">
        <f t="shared" si="0"/>
        <v>8023.0034175734372</v>
      </c>
      <c r="O51"/>
      <c r="P51"/>
      <c r="Q51"/>
      <c r="R51"/>
      <c r="S51"/>
      <c r="T51"/>
      <c r="U51"/>
      <c r="V51"/>
      <c r="W51"/>
      <c r="X51"/>
      <c r="Y51"/>
      <c r="Z51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</row>
    <row r="52" spans="2:71" s="77" customFormat="1" ht="125.1" hidden="1" customHeight="1" x14ac:dyDescent="0.95">
      <c r="B52" s="90">
        <v>2013</v>
      </c>
      <c r="C52" s="108"/>
      <c r="D52" s="108"/>
      <c r="E52" s="108"/>
      <c r="F52" s="108"/>
      <c r="G52" s="108"/>
      <c r="H52" s="108"/>
      <c r="I52" s="108"/>
      <c r="J52" s="108"/>
      <c r="K52" s="108"/>
      <c r="L52" s="114"/>
      <c r="M52" s="108"/>
      <c r="N52" s="114"/>
      <c r="O52"/>
      <c r="P52"/>
      <c r="Q52"/>
      <c r="R52"/>
      <c r="S52"/>
      <c r="T52"/>
      <c r="U52"/>
      <c r="V52"/>
      <c r="W52"/>
      <c r="X52"/>
      <c r="Y52"/>
      <c r="Z52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</row>
    <row r="53" spans="2:71" s="77" customFormat="1" ht="125.1" hidden="1" customHeight="1" x14ac:dyDescent="0.95">
      <c r="B53" s="66" t="s">
        <v>98</v>
      </c>
      <c r="C53" s="121">
        <v>1021.1355371766393</v>
      </c>
      <c r="D53" s="121">
        <v>53.431561314360721</v>
      </c>
      <c r="E53" s="121">
        <v>72.943295566964665</v>
      </c>
      <c r="F53" s="121">
        <v>678.92123111278624</v>
      </c>
      <c r="G53" s="121">
        <v>486.22038471928539</v>
      </c>
      <c r="H53" s="121">
        <v>237.53957714671924</v>
      </c>
      <c r="I53" s="121">
        <v>33.74487917420155</v>
      </c>
      <c r="J53" s="121">
        <v>54.311075315240039</v>
      </c>
      <c r="K53" s="121">
        <v>39.049139466338673</v>
      </c>
      <c r="L53" s="123">
        <v>6427.8455000888644</v>
      </c>
      <c r="M53" s="121">
        <v>799.26543981429415</v>
      </c>
      <c r="N53" s="123">
        <f t="shared" si="0"/>
        <v>7227.1109399031584</v>
      </c>
      <c r="O53"/>
      <c r="P53"/>
      <c r="Q53"/>
      <c r="R53"/>
      <c r="S53"/>
      <c r="T53"/>
      <c r="U53"/>
      <c r="V53"/>
      <c r="W53"/>
      <c r="X53"/>
      <c r="Y53"/>
      <c r="Z53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</row>
    <row r="54" spans="2:71" s="77" customFormat="1" ht="125.1" hidden="1" customHeight="1" x14ac:dyDescent="0.95">
      <c r="B54" s="69" t="s">
        <v>97</v>
      </c>
      <c r="C54" s="105">
        <v>1028.4403991124159</v>
      </c>
      <c r="D54" s="105">
        <v>60.864175663640218</v>
      </c>
      <c r="E54" s="105">
        <v>83.299679933533071</v>
      </c>
      <c r="F54" s="105">
        <v>704.08732420091349</v>
      </c>
      <c r="G54" s="105">
        <v>528.98909885096441</v>
      </c>
      <c r="H54" s="105">
        <v>262.87511248692056</v>
      </c>
      <c r="I54" s="105">
        <v>38.420797108751927</v>
      </c>
      <c r="J54" s="105">
        <v>66.671192733157298</v>
      </c>
      <c r="K54" s="105">
        <v>39.167920276678146</v>
      </c>
      <c r="L54" s="112">
        <v>6832.2015487350054</v>
      </c>
      <c r="M54" s="105">
        <v>1137.5067583180253</v>
      </c>
      <c r="N54" s="112">
        <f t="shared" si="0"/>
        <v>7969.7083070530307</v>
      </c>
      <c r="O54"/>
      <c r="P54"/>
      <c r="Q54"/>
      <c r="R54"/>
      <c r="S54"/>
      <c r="T54"/>
      <c r="U54"/>
      <c r="V54"/>
      <c r="W54"/>
      <c r="X54"/>
      <c r="Y54"/>
      <c r="Z54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</row>
    <row r="55" spans="2:71" s="77" customFormat="1" ht="125.1" hidden="1" customHeight="1" x14ac:dyDescent="0.95">
      <c r="B55" s="66" t="s">
        <v>96</v>
      </c>
      <c r="C55" s="121">
        <v>1037.164847597943</v>
      </c>
      <c r="D55" s="121">
        <v>62.254074717899627</v>
      </c>
      <c r="E55" s="121">
        <v>85.028227714309452</v>
      </c>
      <c r="F55" s="121">
        <v>690.82026720311444</v>
      </c>
      <c r="G55" s="121">
        <v>525.9252771475625</v>
      </c>
      <c r="H55" s="121">
        <v>257.18756595945814</v>
      </c>
      <c r="I55" s="121">
        <v>39.079600786780411</v>
      </c>
      <c r="J55" s="121">
        <v>64.39846043393419</v>
      </c>
      <c r="K55" s="121">
        <v>48.042562070206969</v>
      </c>
      <c r="L55" s="123">
        <v>7274.3970348422545</v>
      </c>
      <c r="M55" s="121">
        <v>1173.5454507107052</v>
      </c>
      <c r="N55" s="123">
        <f t="shared" si="0"/>
        <v>8447.9424855529596</v>
      </c>
      <c r="O55"/>
      <c r="P55"/>
      <c r="Q55"/>
      <c r="R55"/>
      <c r="S55"/>
      <c r="T55"/>
      <c r="U55"/>
      <c r="V55"/>
      <c r="W55"/>
      <c r="X55"/>
      <c r="Y55"/>
      <c r="Z55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</row>
    <row r="56" spans="2:71" s="77" customFormat="1" ht="125.1" hidden="1" customHeight="1" x14ac:dyDescent="0.95">
      <c r="B56" s="69" t="s">
        <v>95</v>
      </c>
      <c r="C56" s="105">
        <v>1036.996162338555</v>
      </c>
      <c r="D56" s="105">
        <v>62.614695983451711</v>
      </c>
      <c r="E56" s="105">
        <v>85.674792180592107</v>
      </c>
      <c r="F56" s="105">
        <v>829.87038135815931</v>
      </c>
      <c r="G56" s="105">
        <v>590.30404656300971</v>
      </c>
      <c r="H56" s="105">
        <v>288.719835993088</v>
      </c>
      <c r="I56" s="105">
        <v>39.437817475680845</v>
      </c>
      <c r="J56" s="105">
        <v>67.694408566486757</v>
      </c>
      <c r="K56" s="105">
        <v>38.113755745127953</v>
      </c>
      <c r="L56" s="112">
        <v>7285.6066585119397</v>
      </c>
      <c r="M56" s="105">
        <v>946.68528046070526</v>
      </c>
      <c r="N56" s="112">
        <f t="shared" si="0"/>
        <v>8232.2919389726449</v>
      </c>
      <c r="O56"/>
      <c r="P56"/>
      <c r="Q56"/>
      <c r="R56"/>
      <c r="S56"/>
      <c r="T56"/>
      <c r="U56"/>
      <c r="V56"/>
      <c r="W56"/>
      <c r="X56"/>
      <c r="Y56"/>
      <c r="Z5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</row>
    <row r="57" spans="2:71" s="77" customFormat="1" ht="125.1" hidden="1" customHeight="1" x14ac:dyDescent="0.95">
      <c r="B57" s="90">
        <v>2014</v>
      </c>
      <c r="C57" s="108"/>
      <c r="D57" s="108"/>
      <c r="E57" s="108"/>
      <c r="F57" s="108"/>
      <c r="G57" s="108"/>
      <c r="H57" s="108"/>
      <c r="I57" s="108"/>
      <c r="J57" s="108"/>
      <c r="K57" s="108"/>
      <c r="L57" s="114"/>
      <c r="M57" s="108"/>
      <c r="N57" s="114"/>
      <c r="O57"/>
      <c r="P57"/>
      <c r="Q57"/>
      <c r="R57"/>
      <c r="S57"/>
      <c r="T57"/>
      <c r="U57"/>
      <c r="V57"/>
      <c r="W57"/>
      <c r="X57"/>
      <c r="Y57"/>
      <c r="Z57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</row>
    <row r="58" spans="2:71" s="77" customFormat="1" ht="125.1" hidden="1" customHeight="1" x14ac:dyDescent="0.95">
      <c r="B58" s="66" t="s">
        <v>94</v>
      </c>
      <c r="C58" s="121">
        <v>1044.5449782385758</v>
      </c>
      <c r="D58" s="121">
        <v>59.235781439324462</v>
      </c>
      <c r="E58" s="121">
        <v>79.292432358187625</v>
      </c>
      <c r="F58" s="121">
        <v>713.12011981634168</v>
      </c>
      <c r="G58" s="121">
        <v>489.02804220559204</v>
      </c>
      <c r="H58" s="121">
        <v>254.91047244118693</v>
      </c>
      <c r="I58" s="121">
        <v>32.622570362065368</v>
      </c>
      <c r="J58" s="121">
        <v>61.552860172678045</v>
      </c>
      <c r="K58" s="121">
        <v>44.128552769637373</v>
      </c>
      <c r="L58" s="123">
        <v>6659.4351005094604</v>
      </c>
      <c r="M58" s="121">
        <v>820.51703909745106</v>
      </c>
      <c r="N58" s="123">
        <f t="shared" si="0"/>
        <v>7479.9521396069113</v>
      </c>
      <c r="O58"/>
      <c r="P58"/>
      <c r="Q58"/>
      <c r="R58"/>
      <c r="S58"/>
      <c r="T58"/>
      <c r="U58"/>
      <c r="V58"/>
      <c r="W58"/>
      <c r="X58"/>
      <c r="Y58"/>
      <c r="Z58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</row>
    <row r="59" spans="2:71" s="77" customFormat="1" ht="125.1" hidden="1" customHeight="1" x14ac:dyDescent="0.95">
      <c r="B59" s="69" t="s">
        <v>93</v>
      </c>
      <c r="C59" s="105">
        <v>1050.4986143175479</v>
      </c>
      <c r="D59" s="105">
        <v>66.871242843178834</v>
      </c>
      <c r="E59" s="105">
        <v>89.70043335727938</v>
      </c>
      <c r="F59" s="105">
        <v>717.06020950715231</v>
      </c>
      <c r="G59" s="105">
        <v>518.60588934126247</v>
      </c>
      <c r="H59" s="105">
        <v>277.54202457731571</v>
      </c>
      <c r="I59" s="105">
        <v>36.790693067558273</v>
      </c>
      <c r="J59" s="105">
        <v>72.552195015474254</v>
      </c>
      <c r="K59" s="105">
        <v>44.496375841186804</v>
      </c>
      <c r="L59" s="112">
        <v>6997.0515846788612</v>
      </c>
      <c r="M59" s="105">
        <v>1178.691642315079</v>
      </c>
      <c r="N59" s="112">
        <f t="shared" si="0"/>
        <v>8175.74322699394</v>
      </c>
      <c r="O59"/>
      <c r="P59"/>
      <c r="Q59"/>
      <c r="R59"/>
      <c r="S59"/>
      <c r="T59"/>
      <c r="U59"/>
      <c r="V59"/>
      <c r="W59"/>
      <c r="X59"/>
      <c r="Y59"/>
      <c r="Z59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</row>
    <row r="60" spans="2:71" s="77" customFormat="1" ht="125.1" hidden="1" customHeight="1" x14ac:dyDescent="0.95">
      <c r="B60" s="66" t="s">
        <v>92</v>
      </c>
      <c r="C60" s="121">
        <v>1060.7038809041831</v>
      </c>
      <c r="D60" s="121">
        <v>68.020651982054929</v>
      </c>
      <c r="E60" s="121">
        <v>91.446574114701463</v>
      </c>
      <c r="F60" s="121">
        <v>709.95587892312074</v>
      </c>
      <c r="G60" s="121">
        <v>515.08954776264682</v>
      </c>
      <c r="H60" s="121">
        <v>272.56088598560814</v>
      </c>
      <c r="I60" s="121">
        <v>37.565307231776316</v>
      </c>
      <c r="J60" s="121">
        <v>69.214561444358239</v>
      </c>
      <c r="K60" s="121">
        <v>54.713701376416282</v>
      </c>
      <c r="L60" s="123">
        <v>7527.6642157854876</v>
      </c>
      <c r="M60" s="121">
        <v>1198.7438124921466</v>
      </c>
      <c r="N60" s="123">
        <f t="shared" si="0"/>
        <v>8726.408028277634</v>
      </c>
      <c r="O60"/>
      <c r="P60"/>
      <c r="Q60"/>
      <c r="R60"/>
      <c r="S60"/>
      <c r="T60"/>
      <c r="U60"/>
      <c r="V60"/>
      <c r="W60"/>
      <c r="X60"/>
      <c r="Y60"/>
      <c r="Z60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</row>
    <row r="61" spans="2:71" s="77" customFormat="1" ht="125.1" hidden="1" customHeight="1" x14ac:dyDescent="0.95">
      <c r="B61" s="69" t="s">
        <v>91</v>
      </c>
      <c r="C61" s="105">
        <v>1059.2684484403378</v>
      </c>
      <c r="D61" s="105">
        <v>68.284966985867669</v>
      </c>
      <c r="E61" s="105">
        <v>91.575010889363767</v>
      </c>
      <c r="F61" s="105">
        <v>882.07240777362256</v>
      </c>
      <c r="G61" s="105">
        <v>570.94981246172404</v>
      </c>
      <c r="H61" s="105">
        <v>303.7063916396213</v>
      </c>
      <c r="I61" s="105">
        <v>37.677156450907169</v>
      </c>
      <c r="J61" s="105">
        <v>71.891241557216929</v>
      </c>
      <c r="K61" s="105">
        <v>43.36448043989791</v>
      </c>
      <c r="L61" s="112">
        <v>7598.369700012744</v>
      </c>
      <c r="M61" s="105">
        <v>955.81466859884483</v>
      </c>
      <c r="N61" s="112">
        <f t="shared" si="0"/>
        <v>8554.1843686115881</v>
      </c>
      <c r="O61"/>
      <c r="P61"/>
      <c r="Q61"/>
      <c r="R61"/>
      <c r="S61"/>
      <c r="T61"/>
      <c r="U61"/>
      <c r="V61"/>
      <c r="W61"/>
      <c r="X61"/>
      <c r="Y61"/>
      <c r="Z61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</row>
    <row r="62" spans="2:71" s="77" customFormat="1" ht="125.1" hidden="1" customHeight="1" x14ac:dyDescent="0.95">
      <c r="B62" s="90">
        <v>2015</v>
      </c>
      <c r="C62" s="108"/>
      <c r="D62" s="108"/>
      <c r="E62" s="108"/>
      <c r="F62" s="108"/>
      <c r="G62" s="108"/>
      <c r="H62" s="108"/>
      <c r="I62" s="108"/>
      <c r="J62" s="108"/>
      <c r="K62" s="108"/>
      <c r="L62" s="114"/>
      <c r="M62" s="108"/>
      <c r="N62" s="114"/>
      <c r="O62"/>
      <c r="P62"/>
      <c r="Q62"/>
      <c r="R62"/>
      <c r="S62"/>
      <c r="T62"/>
      <c r="U62"/>
      <c r="V62"/>
      <c r="W62"/>
      <c r="X62"/>
      <c r="Y62"/>
      <c r="Z62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</row>
    <row r="63" spans="2:71" s="77" customFormat="1" ht="125.1" hidden="1" customHeight="1" x14ac:dyDescent="0.95">
      <c r="B63" s="66" t="s">
        <v>90</v>
      </c>
      <c r="C63" s="121">
        <v>1067.3815629668618</v>
      </c>
      <c r="D63" s="121">
        <v>62.976266000221663</v>
      </c>
      <c r="E63" s="121">
        <v>70.677425595040319</v>
      </c>
      <c r="F63" s="121">
        <v>719.18732315029581</v>
      </c>
      <c r="G63" s="121">
        <v>501.76530711236376</v>
      </c>
      <c r="H63" s="121">
        <v>264.1403948285685</v>
      </c>
      <c r="I63" s="121">
        <v>33.423186127947275</v>
      </c>
      <c r="J63" s="121">
        <v>64.649833009251395</v>
      </c>
      <c r="K63" s="121">
        <v>45.935723049304229</v>
      </c>
      <c r="L63" s="123">
        <v>6793.5593388523757</v>
      </c>
      <c r="M63" s="121">
        <v>832.61067099578622</v>
      </c>
      <c r="N63" s="123">
        <f t="shared" si="0"/>
        <v>7626.1700098481615</v>
      </c>
      <c r="O63"/>
      <c r="P63"/>
      <c r="Q63"/>
      <c r="R63"/>
      <c r="S63"/>
      <c r="T63"/>
      <c r="U63"/>
      <c r="V63"/>
      <c r="W63"/>
      <c r="X63"/>
      <c r="Y63"/>
      <c r="Z63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</row>
    <row r="64" spans="2:71" s="77" customFormat="1" ht="125.1" hidden="1" customHeight="1" x14ac:dyDescent="0.95">
      <c r="B64" s="69" t="s">
        <v>89</v>
      </c>
      <c r="C64" s="105">
        <v>1074.3412488487129</v>
      </c>
      <c r="D64" s="105">
        <v>71.013698213019339</v>
      </c>
      <c r="E64" s="105">
        <v>79.603785952763019</v>
      </c>
      <c r="F64" s="105">
        <v>720.25767581316074</v>
      </c>
      <c r="G64" s="105">
        <v>535.9273785457757</v>
      </c>
      <c r="H64" s="105">
        <v>289.32672847984503</v>
      </c>
      <c r="I64" s="105">
        <v>37.477739461148936</v>
      </c>
      <c r="J64" s="105">
        <v>76.640079873427098</v>
      </c>
      <c r="K64" s="105">
        <v>46.177270957659168</v>
      </c>
      <c r="L64" s="112">
        <v>7159.4596871182639</v>
      </c>
      <c r="M64" s="105">
        <v>1197.0715204289768</v>
      </c>
      <c r="N64" s="112">
        <f t="shared" si="0"/>
        <v>8356.5312075472411</v>
      </c>
      <c r="O64"/>
      <c r="P64"/>
      <c r="Q64"/>
      <c r="R64"/>
      <c r="S64"/>
      <c r="T64"/>
      <c r="U64"/>
      <c r="V64"/>
      <c r="W64"/>
      <c r="X64"/>
      <c r="Y64"/>
      <c r="Z64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</row>
    <row r="65" spans="2:71" s="77" customFormat="1" ht="125.1" hidden="1" customHeight="1" x14ac:dyDescent="0.95">
      <c r="B65" s="66" t="s">
        <v>88</v>
      </c>
      <c r="C65" s="121">
        <v>1083.6706305228711</v>
      </c>
      <c r="D65" s="121">
        <v>74.341299959265243</v>
      </c>
      <c r="E65" s="121">
        <v>83.674195539655017</v>
      </c>
      <c r="F65" s="121">
        <v>738.82315199490984</v>
      </c>
      <c r="G65" s="121">
        <v>543.64007266113754</v>
      </c>
      <c r="H65" s="121">
        <v>292.57932749407001</v>
      </c>
      <c r="I65" s="121">
        <v>39.033402561699795</v>
      </c>
      <c r="J65" s="121">
        <v>75.693017898680154</v>
      </c>
      <c r="K65" s="121">
        <v>56.643373853111996</v>
      </c>
      <c r="L65" s="123">
        <v>7772.2263327593482</v>
      </c>
      <c r="M65" s="121">
        <v>1209.6252565068864</v>
      </c>
      <c r="N65" s="123">
        <f t="shared" si="0"/>
        <v>8981.8515892662344</v>
      </c>
      <c r="O65"/>
      <c r="P65"/>
      <c r="Q65"/>
      <c r="R65"/>
      <c r="S65"/>
      <c r="T65"/>
      <c r="U65"/>
      <c r="V65"/>
      <c r="W65"/>
      <c r="X65"/>
      <c r="Y65"/>
      <c r="Z65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</row>
    <row r="66" spans="2:71" s="77" customFormat="1" ht="125.1" hidden="1" customHeight="1" x14ac:dyDescent="0.95">
      <c r="B66" s="69" t="s">
        <v>87</v>
      </c>
      <c r="C66" s="105">
        <v>1079.3009243537051</v>
      </c>
      <c r="D66" s="105">
        <v>72.447886382361418</v>
      </c>
      <c r="E66" s="105">
        <v>81.588030065041011</v>
      </c>
      <c r="F66" s="105">
        <v>897.88866687973405</v>
      </c>
      <c r="G66" s="105">
        <v>596.17275921714293</v>
      </c>
      <c r="H66" s="105">
        <v>321.70558568208111</v>
      </c>
      <c r="I66" s="105">
        <v>37.668599050503929</v>
      </c>
      <c r="J66" s="105">
        <v>78.22072644128987</v>
      </c>
      <c r="K66" s="105">
        <v>44.820494901750948</v>
      </c>
      <c r="L66" s="112">
        <v>7839.6795978194259</v>
      </c>
      <c r="M66" s="105">
        <v>962.91174140519365</v>
      </c>
      <c r="N66" s="112">
        <f t="shared" si="0"/>
        <v>8802.5913392246202</v>
      </c>
      <c r="O66"/>
      <c r="P66"/>
      <c r="Q66"/>
      <c r="R66"/>
      <c r="S66"/>
      <c r="T66"/>
      <c r="U66"/>
      <c r="V66"/>
      <c r="W66"/>
      <c r="X66"/>
      <c r="Y66"/>
      <c r="Z6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</row>
    <row r="67" spans="2:71" s="77" customFormat="1" ht="125.1" hidden="1" customHeight="1" x14ac:dyDescent="0.95">
      <c r="B67" s="90">
        <v>2016</v>
      </c>
      <c r="C67" s="108"/>
      <c r="D67" s="108"/>
      <c r="E67" s="108"/>
      <c r="F67" s="108"/>
      <c r="G67" s="108"/>
      <c r="H67" s="108"/>
      <c r="I67" s="108"/>
      <c r="J67" s="108"/>
      <c r="K67" s="108"/>
      <c r="L67" s="114"/>
      <c r="M67" s="108"/>
      <c r="N67" s="114"/>
      <c r="O67"/>
      <c r="P67"/>
      <c r="Q67"/>
      <c r="R67"/>
      <c r="S67"/>
      <c r="T67"/>
      <c r="U67"/>
      <c r="V67"/>
      <c r="W67"/>
      <c r="X67"/>
      <c r="Y67"/>
      <c r="Z67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</row>
    <row r="68" spans="2:71" s="77" customFormat="1" ht="125.1" hidden="1" customHeight="1" x14ac:dyDescent="0.95">
      <c r="B68" s="66" t="s">
        <v>86</v>
      </c>
      <c r="C68" s="121">
        <v>1092.2859356002489</v>
      </c>
      <c r="D68" s="121">
        <v>63.088923125872142</v>
      </c>
      <c r="E68" s="121">
        <v>65.467949682462901</v>
      </c>
      <c r="F68" s="121">
        <v>733.81199869616773</v>
      </c>
      <c r="G68" s="121">
        <v>484.82778595014543</v>
      </c>
      <c r="H68" s="121">
        <v>305.41343906925823</v>
      </c>
      <c r="I68" s="121">
        <v>38.923394813762904</v>
      </c>
      <c r="J68" s="121">
        <v>68.62622492524028</v>
      </c>
      <c r="K68" s="121">
        <v>48.531079917017408</v>
      </c>
      <c r="L68" s="123">
        <v>6965.5326351269196</v>
      </c>
      <c r="M68" s="121">
        <v>845.51767738097135</v>
      </c>
      <c r="N68" s="123">
        <f t="shared" si="0"/>
        <v>7811.0503125078912</v>
      </c>
      <c r="O68"/>
      <c r="P68"/>
      <c r="Q68"/>
      <c r="R68"/>
      <c r="S68"/>
      <c r="T68"/>
      <c r="U68"/>
      <c r="V68"/>
      <c r="W68"/>
      <c r="X68"/>
      <c r="Y68"/>
      <c r="Z68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</row>
    <row r="69" spans="2:71" s="77" customFormat="1" ht="125.1" hidden="1" customHeight="1" x14ac:dyDescent="0.95">
      <c r="B69" s="69" t="s">
        <v>85</v>
      </c>
      <c r="C69" s="105">
        <v>1098.6448669173881</v>
      </c>
      <c r="D69" s="105">
        <v>71.171695703500887</v>
      </c>
      <c r="E69" s="105">
        <v>74.065276714469761</v>
      </c>
      <c r="F69" s="105">
        <v>746.75291903635366</v>
      </c>
      <c r="G69" s="105">
        <v>513.41687099680451</v>
      </c>
      <c r="H69" s="105">
        <v>336.47412867084074</v>
      </c>
      <c r="I69" s="105">
        <v>43.915168160079709</v>
      </c>
      <c r="J69" s="105">
        <v>82.24700199945211</v>
      </c>
      <c r="K69" s="105">
        <v>48.90592863956531</v>
      </c>
      <c r="L69" s="112">
        <v>7300.0785058727679</v>
      </c>
      <c r="M69" s="105">
        <v>1212.6922341225218</v>
      </c>
      <c r="N69" s="112">
        <f t="shared" si="0"/>
        <v>8512.7707399952887</v>
      </c>
      <c r="O69"/>
      <c r="P69"/>
      <c r="Q69"/>
      <c r="R69"/>
      <c r="S69"/>
      <c r="T69"/>
      <c r="U69"/>
      <c r="V69"/>
      <c r="W69"/>
      <c r="X69"/>
      <c r="Y69"/>
      <c r="Z69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</row>
    <row r="70" spans="2:71" s="77" customFormat="1" ht="125.1" hidden="1" customHeight="1" x14ac:dyDescent="0.95">
      <c r="B70" s="66" t="s">
        <v>84</v>
      </c>
      <c r="C70" s="121">
        <v>1107.8296562279024</v>
      </c>
      <c r="D70" s="121">
        <v>74.724036033436022</v>
      </c>
      <c r="E70" s="121">
        <v>77.540818774114967</v>
      </c>
      <c r="F70" s="121">
        <v>752.20864451734292</v>
      </c>
      <c r="G70" s="121">
        <v>524.64955946739099</v>
      </c>
      <c r="H70" s="121">
        <v>335.57428234518454</v>
      </c>
      <c r="I70" s="121">
        <v>45.415316134469045</v>
      </c>
      <c r="J70" s="121">
        <v>82.44686318683496</v>
      </c>
      <c r="K70" s="121">
        <v>60.347521101327956</v>
      </c>
      <c r="L70" s="123">
        <v>7929.0853454647022</v>
      </c>
      <c r="M70" s="121">
        <v>1220.8137804687246</v>
      </c>
      <c r="N70" s="123">
        <f t="shared" si="0"/>
        <v>9149.8991259334271</v>
      </c>
      <c r="O70"/>
      <c r="P70"/>
      <c r="Q70"/>
      <c r="R70"/>
      <c r="S70"/>
      <c r="T70"/>
      <c r="U70"/>
      <c r="V70"/>
      <c r="W70"/>
      <c r="X70"/>
      <c r="Y70"/>
      <c r="Z70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</row>
    <row r="71" spans="2:71" s="77" customFormat="1" ht="125.1" hidden="1" customHeight="1" x14ac:dyDescent="0.95">
      <c r="B71" s="69" t="s">
        <v>83</v>
      </c>
      <c r="C71" s="105">
        <v>1106.9475097067184</v>
      </c>
      <c r="D71" s="105">
        <v>72.970284201194687</v>
      </c>
      <c r="E71" s="105">
        <v>75.747095443384552</v>
      </c>
      <c r="F71" s="105">
        <v>903.32317897730388</v>
      </c>
      <c r="G71" s="105">
        <v>585.27883612931146</v>
      </c>
      <c r="H71" s="105">
        <v>366.50474942445419</v>
      </c>
      <c r="I71" s="105">
        <v>45.340554661067031</v>
      </c>
      <c r="J71" s="105">
        <v>85.466956331435796</v>
      </c>
      <c r="K71" s="105">
        <v>48.24100086084583</v>
      </c>
      <c r="L71" s="112">
        <v>8035.5398303416714</v>
      </c>
      <c r="M71" s="105">
        <v>970.93411723424413</v>
      </c>
      <c r="N71" s="112">
        <f t="shared" si="0"/>
        <v>9006.4739475759161</v>
      </c>
      <c r="O71"/>
      <c r="P71"/>
      <c r="Q71"/>
      <c r="R71"/>
      <c r="S71"/>
      <c r="T71"/>
      <c r="U71"/>
      <c r="V71"/>
      <c r="W71"/>
      <c r="X71"/>
      <c r="Y71"/>
      <c r="Z71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</row>
    <row r="72" spans="2:71" s="77" customFormat="1" ht="125.1" hidden="1" customHeight="1" x14ac:dyDescent="0.95">
      <c r="B72" s="90">
        <v>2017</v>
      </c>
      <c r="C72" s="108"/>
      <c r="D72" s="108"/>
      <c r="E72" s="108"/>
      <c r="F72" s="108"/>
      <c r="G72" s="108"/>
      <c r="H72" s="108"/>
      <c r="I72" s="108"/>
      <c r="J72" s="108"/>
      <c r="K72" s="108"/>
      <c r="L72" s="114"/>
      <c r="M72" s="108"/>
      <c r="N72" s="114"/>
      <c r="O72"/>
      <c r="P72"/>
      <c r="Q72"/>
      <c r="R72"/>
      <c r="S72"/>
      <c r="T72"/>
      <c r="U72"/>
      <c r="V72"/>
      <c r="W72"/>
      <c r="X72"/>
      <c r="Y72"/>
      <c r="Z72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</row>
    <row r="73" spans="2:71" s="77" customFormat="1" ht="125.1" hidden="1" customHeight="1" x14ac:dyDescent="0.95">
      <c r="B73" s="66" t="s">
        <v>82</v>
      </c>
      <c r="C73" s="121">
        <v>1114.7062280328178</v>
      </c>
      <c r="D73" s="121">
        <v>67.190959815285339</v>
      </c>
      <c r="E73" s="121">
        <v>73.281235827769507</v>
      </c>
      <c r="F73" s="121">
        <v>745.51337478969208</v>
      </c>
      <c r="G73" s="121">
        <v>488.79187831751335</v>
      </c>
      <c r="H73" s="121">
        <v>301.45321897690837</v>
      </c>
      <c r="I73" s="121">
        <v>39.346708951524754</v>
      </c>
      <c r="J73" s="121">
        <v>74.934125323078447</v>
      </c>
      <c r="K73" s="121">
        <v>50.0170371799896</v>
      </c>
      <c r="L73" s="123">
        <v>7167.1548350011444</v>
      </c>
      <c r="M73" s="121">
        <v>859.12083039331003</v>
      </c>
      <c r="N73" s="123">
        <f t="shared" si="0"/>
        <v>8026.2756653944543</v>
      </c>
      <c r="O73"/>
      <c r="P73"/>
      <c r="Q73"/>
      <c r="R73"/>
      <c r="S73"/>
      <c r="T73"/>
      <c r="U73"/>
      <c r="V73"/>
      <c r="W73"/>
      <c r="X73"/>
      <c r="Y73"/>
      <c r="Z73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</row>
    <row r="74" spans="2:71" s="77" customFormat="1" ht="125.1" hidden="1" customHeight="1" x14ac:dyDescent="0.95">
      <c r="B74" s="69" t="s">
        <v>81</v>
      </c>
      <c r="C74" s="105">
        <v>1121.000721254617</v>
      </c>
      <c r="D74" s="105">
        <v>76.160498631228393</v>
      </c>
      <c r="E74" s="105">
        <v>82.360594800809366</v>
      </c>
      <c r="F74" s="105">
        <v>748.61698735686173</v>
      </c>
      <c r="G74" s="105">
        <v>522.24636904355555</v>
      </c>
      <c r="H74" s="105">
        <v>334.33526554535842</v>
      </c>
      <c r="I74" s="105">
        <v>45.427411408286069</v>
      </c>
      <c r="J74" s="105">
        <v>89.764006460885625</v>
      </c>
      <c r="K74" s="105">
        <v>51.186192675568634</v>
      </c>
      <c r="L74" s="112">
        <v>7527.5535936794504</v>
      </c>
      <c r="M74" s="105">
        <v>1228.6533410464108</v>
      </c>
      <c r="N74" s="112">
        <f t="shared" si="0"/>
        <v>8756.2069347258621</v>
      </c>
      <c r="O74"/>
      <c r="P74"/>
      <c r="Q74"/>
      <c r="R74"/>
      <c r="S74"/>
      <c r="T74"/>
      <c r="U74"/>
      <c r="V74"/>
      <c r="W74"/>
      <c r="X74"/>
      <c r="Y74"/>
      <c r="Z74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</row>
    <row r="75" spans="2:71" s="77" customFormat="1" ht="125.1" hidden="1" customHeight="1" x14ac:dyDescent="0.95">
      <c r="B75" s="66" t="s">
        <v>80</v>
      </c>
      <c r="C75" s="121">
        <v>1129.5717105089288</v>
      </c>
      <c r="D75" s="121">
        <v>78.881277807371433</v>
      </c>
      <c r="E75" s="121">
        <v>84.739425045770048</v>
      </c>
      <c r="F75" s="121">
        <v>752.36676425390635</v>
      </c>
      <c r="G75" s="121">
        <v>518.10664597982816</v>
      </c>
      <c r="H75" s="121">
        <v>330.93194876484756</v>
      </c>
      <c r="I75" s="121">
        <v>47.326830255334592</v>
      </c>
      <c r="J75" s="121">
        <v>89.091523749569248</v>
      </c>
      <c r="K75" s="121">
        <v>64.015488876094835</v>
      </c>
      <c r="L75" s="123">
        <v>8111.0722828951948</v>
      </c>
      <c r="M75" s="121">
        <v>1256.3638056549792</v>
      </c>
      <c r="N75" s="123">
        <f t="shared" si="0"/>
        <v>9367.4360885501737</v>
      </c>
      <c r="O75"/>
      <c r="P75"/>
      <c r="Q75"/>
      <c r="R75"/>
      <c r="S75"/>
      <c r="T75"/>
      <c r="U75"/>
      <c r="V75"/>
      <c r="W75"/>
      <c r="X75"/>
      <c r="Y75"/>
      <c r="Z75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</row>
    <row r="76" spans="2:71" s="77" customFormat="1" ht="125.1" hidden="1" customHeight="1" x14ac:dyDescent="0.95">
      <c r="B76" s="69" t="s">
        <v>79</v>
      </c>
      <c r="C76" s="105">
        <v>1129.1635807868981</v>
      </c>
      <c r="D76" s="105">
        <v>78.423922154804671</v>
      </c>
      <c r="E76" s="105">
        <v>83.473218332233841</v>
      </c>
      <c r="F76" s="105">
        <v>914.6470678128602</v>
      </c>
      <c r="G76" s="105">
        <v>569.85872949577606</v>
      </c>
      <c r="H76" s="105">
        <v>358.05937920660745</v>
      </c>
      <c r="I76" s="105">
        <v>47.289092588721651</v>
      </c>
      <c r="J76" s="105">
        <v>93.460713722711901</v>
      </c>
      <c r="K76" s="105">
        <v>51.704826323655432</v>
      </c>
      <c r="L76" s="112">
        <v>8194.829428231782</v>
      </c>
      <c r="M76" s="105">
        <v>1000.1071531205043</v>
      </c>
      <c r="N76" s="112">
        <f t="shared" ref="N76:N101" si="20">M76+L76</f>
        <v>9194.9365813522854</v>
      </c>
      <c r="O76"/>
      <c r="P76"/>
      <c r="Q76"/>
      <c r="R76"/>
      <c r="S76"/>
      <c r="T76"/>
      <c r="U76"/>
      <c r="V76"/>
      <c r="W76"/>
      <c r="X76"/>
      <c r="Y76"/>
      <c r="Z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</row>
    <row r="77" spans="2:71" s="77" customFormat="1" ht="125.1" hidden="1" customHeight="1" x14ac:dyDescent="0.95">
      <c r="B77" s="90">
        <v>2018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14"/>
      <c r="M77" s="108"/>
      <c r="N77" s="114"/>
      <c r="O77"/>
      <c r="P77"/>
      <c r="Q77"/>
      <c r="R77"/>
      <c r="S77"/>
      <c r="T77"/>
      <c r="U77"/>
      <c r="V77"/>
      <c r="W77"/>
      <c r="X77"/>
      <c r="Y77"/>
      <c r="Z77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</row>
    <row r="78" spans="2:71" s="77" customFormat="1" ht="125.1" hidden="1" customHeight="1" x14ac:dyDescent="0.95">
      <c r="B78" s="66" t="s">
        <v>78</v>
      </c>
      <c r="C78" s="121">
        <v>1145.2360969801259</v>
      </c>
      <c r="D78" s="121">
        <v>70.967553637928148</v>
      </c>
      <c r="E78" s="121">
        <v>77.013391337192758</v>
      </c>
      <c r="F78" s="121">
        <v>750.77802396859988</v>
      </c>
      <c r="G78" s="121">
        <v>488.30023474367954</v>
      </c>
      <c r="H78" s="121">
        <v>290.06282005478585</v>
      </c>
      <c r="I78" s="121">
        <v>41.316344598887383</v>
      </c>
      <c r="J78" s="121">
        <v>80.019565267387392</v>
      </c>
      <c r="K78" s="121">
        <v>53.650910261604714</v>
      </c>
      <c r="L78" s="123">
        <v>7302.9079405362154</v>
      </c>
      <c r="M78" s="121">
        <v>885.38293090126092</v>
      </c>
      <c r="N78" s="123">
        <f t="shared" si="20"/>
        <v>8188.2908714374762</v>
      </c>
      <c r="O78"/>
      <c r="P78"/>
      <c r="Q78"/>
      <c r="R78"/>
      <c r="S78"/>
      <c r="T78"/>
      <c r="U78"/>
      <c r="V78"/>
      <c r="W78"/>
      <c r="X78"/>
      <c r="Y78"/>
      <c r="Z78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</row>
    <row r="79" spans="2:71" s="77" customFormat="1" ht="125.1" hidden="1" customHeight="1" x14ac:dyDescent="0.95">
      <c r="B79" s="69" t="s">
        <v>77</v>
      </c>
      <c r="C79" s="105">
        <v>1156.1309294607167</v>
      </c>
      <c r="D79" s="105">
        <v>80.846906700313724</v>
      </c>
      <c r="E79" s="105">
        <v>87.287326829597433</v>
      </c>
      <c r="F79" s="105">
        <v>753.72798995509629</v>
      </c>
      <c r="G79" s="105">
        <v>527.35928765300605</v>
      </c>
      <c r="H79" s="105">
        <v>322.68096699280596</v>
      </c>
      <c r="I79" s="105">
        <v>47.310974816540003</v>
      </c>
      <c r="J79" s="105">
        <v>96.51345883928245</v>
      </c>
      <c r="K79" s="105">
        <v>55.691900388548639</v>
      </c>
      <c r="L79" s="112">
        <v>7675.4042660001323</v>
      </c>
      <c r="M79" s="105">
        <v>1257.5994272367566</v>
      </c>
      <c r="N79" s="112">
        <f t="shared" si="20"/>
        <v>8933.0036932368894</v>
      </c>
      <c r="O79"/>
      <c r="P79"/>
      <c r="Q79"/>
      <c r="R79"/>
      <c r="S79"/>
      <c r="T79"/>
      <c r="U79"/>
      <c r="V79"/>
      <c r="W79"/>
      <c r="X79"/>
      <c r="Y79"/>
      <c r="Z79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</row>
    <row r="80" spans="2:71" s="77" customFormat="1" ht="125.1" hidden="1" customHeight="1" x14ac:dyDescent="0.95">
      <c r="B80" s="66" t="s">
        <v>76</v>
      </c>
      <c r="C80" s="121">
        <v>1164.9081334971374</v>
      </c>
      <c r="D80" s="121">
        <v>84.114873234875972</v>
      </c>
      <c r="E80" s="121">
        <v>90.872269766724799</v>
      </c>
      <c r="F80" s="121">
        <v>746.86656204851658</v>
      </c>
      <c r="G80" s="121">
        <v>529.35055739523546</v>
      </c>
      <c r="H80" s="121">
        <v>318.09885891101482</v>
      </c>
      <c r="I80" s="121">
        <v>48.507102716714513</v>
      </c>
      <c r="J80" s="121">
        <v>93.365318334690159</v>
      </c>
      <c r="K80" s="121">
        <v>71.537786536907873</v>
      </c>
      <c r="L80" s="123">
        <v>8267.1843797866659</v>
      </c>
      <c r="M80" s="121">
        <v>1270.0444836113704</v>
      </c>
      <c r="N80" s="123">
        <f t="shared" si="20"/>
        <v>9537.228863398037</v>
      </c>
      <c r="O80"/>
      <c r="P80"/>
      <c r="Q80"/>
      <c r="R80"/>
      <c r="S80"/>
      <c r="T80"/>
      <c r="U80"/>
      <c r="V80"/>
      <c r="W80"/>
      <c r="X80"/>
      <c r="Y80"/>
      <c r="Z80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</row>
    <row r="81" spans="2:71" s="77" customFormat="1" ht="125.1" hidden="1" customHeight="1" x14ac:dyDescent="0.95">
      <c r="B81" s="69" t="s">
        <v>75</v>
      </c>
      <c r="C81" s="105">
        <v>1163.5821210704655</v>
      </c>
      <c r="D81" s="105">
        <v>84.086337139353844</v>
      </c>
      <c r="E81" s="105">
        <v>91.90496686194362</v>
      </c>
      <c r="F81" s="105">
        <v>909.94731569645319</v>
      </c>
      <c r="G81" s="105">
        <v>584.03000123093921</v>
      </c>
      <c r="H81" s="105">
        <v>349.17299952986502</v>
      </c>
      <c r="I81" s="105">
        <v>48.673461419037437</v>
      </c>
      <c r="J81" s="105">
        <v>95.894688765549134</v>
      </c>
      <c r="K81" s="105">
        <v>60.323337215082184</v>
      </c>
      <c r="L81" s="112">
        <v>8355.5155581431536</v>
      </c>
      <c r="M81" s="105">
        <v>986.0513496378062</v>
      </c>
      <c r="N81" s="112">
        <f t="shared" si="20"/>
        <v>9341.5669077809598</v>
      </c>
      <c r="O81"/>
      <c r="P81"/>
      <c r="Q81"/>
      <c r="R81"/>
      <c r="S81"/>
      <c r="T81"/>
      <c r="U81"/>
      <c r="V81"/>
      <c r="W81"/>
      <c r="X81"/>
      <c r="Y81"/>
      <c r="Z81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</row>
    <row r="82" spans="2:71" s="77" customFormat="1" ht="125.1" hidden="1" customHeight="1" x14ac:dyDescent="0.95">
      <c r="B82" s="90">
        <v>2019</v>
      </c>
      <c r="C82" s="108"/>
      <c r="D82" s="108"/>
      <c r="E82" s="108"/>
      <c r="F82" s="108"/>
      <c r="G82" s="108"/>
      <c r="H82" s="108"/>
      <c r="I82" s="108"/>
      <c r="J82" s="108"/>
      <c r="K82" s="108"/>
      <c r="L82" s="114"/>
      <c r="M82" s="108"/>
      <c r="N82" s="114"/>
      <c r="O82"/>
      <c r="P82"/>
      <c r="Q82"/>
      <c r="R82"/>
      <c r="S82"/>
      <c r="T82"/>
      <c r="U82"/>
      <c r="V82"/>
      <c r="W82"/>
      <c r="X82"/>
      <c r="Y82"/>
      <c r="Z82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</row>
    <row r="83" spans="2:71" s="77" customFormat="1" ht="125.1" hidden="1" customHeight="1" x14ac:dyDescent="0.95">
      <c r="B83" s="66" t="s">
        <v>74</v>
      </c>
      <c r="C83" s="121">
        <v>1181.1584274332299</v>
      </c>
      <c r="D83" s="121">
        <v>77.493300475595547</v>
      </c>
      <c r="E83" s="121">
        <v>82.657195279388546</v>
      </c>
      <c r="F83" s="121">
        <v>749.69110136039728</v>
      </c>
      <c r="G83" s="121">
        <v>502.22237777049492</v>
      </c>
      <c r="H83" s="121">
        <v>289.26315616521077</v>
      </c>
      <c r="I83" s="121">
        <v>41.52233609157517</v>
      </c>
      <c r="J83" s="121">
        <v>81.945127798877948</v>
      </c>
      <c r="K83" s="121">
        <v>66.188159244878605</v>
      </c>
      <c r="L83" s="123">
        <v>7482.5062031117141</v>
      </c>
      <c r="M83" s="121">
        <v>845.97851336776455</v>
      </c>
      <c r="N83" s="123">
        <f t="shared" si="20"/>
        <v>8328.4847164794792</v>
      </c>
      <c r="O83"/>
      <c r="P83"/>
      <c r="Q83"/>
      <c r="R83"/>
      <c r="S83"/>
      <c r="T83"/>
      <c r="U83"/>
      <c r="V83"/>
      <c r="W83"/>
      <c r="X83"/>
      <c r="Y83"/>
      <c r="Z83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</row>
    <row r="84" spans="2:71" s="77" customFormat="1" ht="125.1" hidden="1" customHeight="1" x14ac:dyDescent="0.95">
      <c r="B84" s="69" t="s">
        <v>73</v>
      </c>
      <c r="C84" s="105">
        <v>1185.248138951179</v>
      </c>
      <c r="D84" s="105">
        <v>88.11378498495786</v>
      </c>
      <c r="E84" s="105">
        <v>95.356601155632092</v>
      </c>
      <c r="F84" s="105">
        <v>755.39169534474149</v>
      </c>
      <c r="G84" s="105">
        <v>548.70015507282972</v>
      </c>
      <c r="H84" s="105">
        <v>322.61453197479045</v>
      </c>
      <c r="I84" s="105">
        <v>47.475219969334034</v>
      </c>
      <c r="J84" s="105">
        <v>96.871310622802156</v>
      </c>
      <c r="K84" s="105">
        <v>68.281485432669228</v>
      </c>
      <c r="L84" s="112">
        <v>7900.4636291261795</v>
      </c>
      <c r="M84" s="105">
        <v>1168.7913286145306</v>
      </c>
      <c r="N84" s="112">
        <f t="shared" si="20"/>
        <v>9069.2549577407099</v>
      </c>
      <c r="O84"/>
      <c r="P84"/>
      <c r="Q84"/>
      <c r="R84"/>
      <c r="S84"/>
      <c r="T84"/>
      <c r="U84"/>
      <c r="V84"/>
      <c r="W84"/>
      <c r="X84"/>
      <c r="Y84"/>
      <c r="Z84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</row>
    <row r="85" spans="2:71" s="77" customFormat="1" ht="125.1" hidden="1" customHeight="1" x14ac:dyDescent="0.95">
      <c r="B85" s="66" t="s">
        <v>72</v>
      </c>
      <c r="C85" s="121">
        <v>1196.7589522985766</v>
      </c>
      <c r="D85" s="121">
        <v>89.830093047790868</v>
      </c>
      <c r="E85" s="121">
        <v>98.704271335316534</v>
      </c>
      <c r="F85" s="121">
        <v>761.39466358419679</v>
      </c>
      <c r="G85" s="121">
        <v>548.78068822513058</v>
      </c>
      <c r="H85" s="121">
        <v>320.80475316804365</v>
      </c>
      <c r="I85" s="121">
        <v>48.721830752836532</v>
      </c>
      <c r="J85" s="121">
        <v>96.181083034455725</v>
      </c>
      <c r="K85" s="121">
        <v>81.708281596238734</v>
      </c>
      <c r="L85" s="123">
        <v>8524.4525946474369</v>
      </c>
      <c r="M85" s="121">
        <v>1198.4461765990011</v>
      </c>
      <c r="N85" s="123">
        <f t="shared" si="20"/>
        <v>9722.8987712464386</v>
      </c>
      <c r="O85"/>
      <c r="P85"/>
      <c r="Q85"/>
      <c r="R85"/>
      <c r="S85"/>
      <c r="T85"/>
      <c r="U85"/>
      <c r="V85"/>
      <c r="W85"/>
      <c r="X85"/>
      <c r="Y85"/>
      <c r="Z85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</row>
    <row r="86" spans="2:71" s="77" customFormat="1" ht="125.1" hidden="1" customHeight="1" x14ac:dyDescent="0.95">
      <c r="B86" s="69" t="s">
        <v>71</v>
      </c>
      <c r="C86" s="105">
        <v>1194.0526716739198</v>
      </c>
      <c r="D86" s="105">
        <v>87.795038828042593</v>
      </c>
      <c r="E86" s="105">
        <v>97.470681641369893</v>
      </c>
      <c r="F86" s="105">
        <v>928.88677342002723</v>
      </c>
      <c r="G86" s="105">
        <v>606.1735485539931</v>
      </c>
      <c r="H86" s="105">
        <v>350.95990325944348</v>
      </c>
      <c r="I86" s="105">
        <v>48.209004321414945</v>
      </c>
      <c r="J86" s="105">
        <v>103.51264337740893</v>
      </c>
      <c r="K86" s="105">
        <v>58.861957070124184</v>
      </c>
      <c r="L86" s="112">
        <v>8584.079337479443</v>
      </c>
      <c r="M86" s="105">
        <v>963.65301300825456</v>
      </c>
      <c r="N86" s="112">
        <f t="shared" si="20"/>
        <v>9547.7323504876967</v>
      </c>
      <c r="O86"/>
      <c r="P86"/>
      <c r="Q86"/>
      <c r="R86"/>
      <c r="S86"/>
      <c r="T86"/>
      <c r="U86"/>
      <c r="V86"/>
      <c r="W86"/>
      <c r="X86"/>
      <c r="Y86"/>
      <c r="Z8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</row>
    <row r="87" spans="2:71" s="77" customFormat="1" ht="125.1" hidden="1" customHeight="1" x14ac:dyDescent="0.95">
      <c r="B87" s="90">
        <v>2020</v>
      </c>
      <c r="C87" s="108"/>
      <c r="D87" s="108"/>
      <c r="E87" s="108"/>
      <c r="F87" s="108"/>
      <c r="G87" s="108"/>
      <c r="H87" s="108"/>
      <c r="I87" s="108"/>
      <c r="J87" s="108"/>
      <c r="K87" s="108"/>
      <c r="L87" s="114"/>
      <c r="M87" s="108"/>
      <c r="N87" s="114"/>
      <c r="O87"/>
      <c r="P87"/>
      <c r="Q87"/>
      <c r="R87"/>
      <c r="S87"/>
      <c r="T87"/>
      <c r="U87"/>
      <c r="V87"/>
      <c r="W87"/>
      <c r="X87"/>
      <c r="Y87"/>
      <c r="Z87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</row>
    <row r="88" spans="2:71" s="77" customFormat="1" ht="125.1" hidden="1" customHeight="1" x14ac:dyDescent="0.95">
      <c r="B88" s="66" t="s">
        <v>70</v>
      </c>
      <c r="C88" s="121">
        <v>1211.4387990525904</v>
      </c>
      <c r="D88" s="121">
        <v>81.918282108761474</v>
      </c>
      <c r="E88" s="121">
        <v>66.901730258250069</v>
      </c>
      <c r="F88" s="121">
        <v>775.7950594443804</v>
      </c>
      <c r="G88" s="121">
        <v>519.49764088483948</v>
      </c>
      <c r="H88" s="121">
        <v>290.04145358838264</v>
      </c>
      <c r="I88" s="121">
        <v>32.73326429164117</v>
      </c>
      <c r="J88" s="121">
        <v>85.48580465054394</v>
      </c>
      <c r="K88" s="121">
        <v>50.722402347988044</v>
      </c>
      <c r="L88" s="123">
        <v>7579.6288984359344</v>
      </c>
      <c r="M88" s="121">
        <v>862.8934888699016</v>
      </c>
      <c r="N88" s="123">
        <f t="shared" si="20"/>
        <v>8442.5223873058367</v>
      </c>
      <c r="O88"/>
      <c r="P88"/>
      <c r="Q88"/>
      <c r="R88"/>
      <c r="S88"/>
      <c r="T88"/>
      <c r="U88"/>
      <c r="V88"/>
      <c r="W88"/>
      <c r="X88"/>
      <c r="Y88"/>
      <c r="Z88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</row>
    <row r="89" spans="2:71" s="77" customFormat="1" ht="125.1" hidden="1" customHeight="1" x14ac:dyDescent="0.95">
      <c r="B89" s="69" t="s">
        <v>69</v>
      </c>
      <c r="C89" s="105">
        <v>1201.4160331024611</v>
      </c>
      <c r="D89" s="105">
        <v>83.787523525519873</v>
      </c>
      <c r="E89" s="105">
        <v>68.286743135658838</v>
      </c>
      <c r="F89" s="105">
        <v>780.73167248954962</v>
      </c>
      <c r="G89" s="105">
        <v>530.276530659012</v>
      </c>
      <c r="H89" s="105">
        <v>304.24099286571675</v>
      </c>
      <c r="I89" s="105">
        <v>33.681529179491505</v>
      </c>
      <c r="J89" s="105">
        <v>97.077499909519489</v>
      </c>
      <c r="K89" s="105">
        <v>45.02968686011905</v>
      </c>
      <c r="L89" s="112">
        <v>7631.7961535718168</v>
      </c>
      <c r="M89" s="105">
        <v>1158.1583166300252</v>
      </c>
      <c r="N89" s="112">
        <f t="shared" si="20"/>
        <v>8789.9544702018429</v>
      </c>
      <c r="O89"/>
      <c r="P89"/>
      <c r="Q89"/>
      <c r="R89"/>
      <c r="S89"/>
      <c r="T89"/>
      <c r="U89"/>
      <c r="V89"/>
      <c r="W89"/>
      <c r="X89"/>
      <c r="Y89"/>
      <c r="Z89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</row>
    <row r="90" spans="2:71" s="77" customFormat="1" ht="125.1" hidden="1" customHeight="1" x14ac:dyDescent="0.95">
      <c r="B90" s="66" t="s">
        <v>68</v>
      </c>
      <c r="C90" s="121">
        <v>1200.8159752021813</v>
      </c>
      <c r="D90" s="121">
        <v>88.132136094681769</v>
      </c>
      <c r="E90" s="121">
        <v>71.958213084981651</v>
      </c>
      <c r="F90" s="121">
        <v>783.76672810092441</v>
      </c>
      <c r="G90" s="121">
        <v>539.11937771499379</v>
      </c>
      <c r="H90" s="121">
        <v>306.93698298470963</v>
      </c>
      <c r="I90" s="121">
        <v>35.230439547667856</v>
      </c>
      <c r="J90" s="121">
        <v>99.08709280596176</v>
      </c>
      <c r="K90" s="121">
        <v>51.849104403327622</v>
      </c>
      <c r="L90" s="123">
        <v>8325.5271821561328</v>
      </c>
      <c r="M90" s="121">
        <v>1234.4791432930822</v>
      </c>
      <c r="N90" s="123">
        <f t="shared" si="20"/>
        <v>9560.0063254492143</v>
      </c>
      <c r="O90"/>
      <c r="P90"/>
      <c r="Q90"/>
      <c r="R90"/>
      <c r="S90"/>
      <c r="T90"/>
      <c r="U90"/>
      <c r="V90"/>
      <c r="W90"/>
      <c r="X90"/>
      <c r="Y90"/>
      <c r="Z90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</row>
    <row r="91" spans="2:71" s="77" customFormat="1" ht="125.1" hidden="1" customHeight="1" x14ac:dyDescent="0.95">
      <c r="B91" s="69" t="s">
        <v>67</v>
      </c>
      <c r="C91" s="105">
        <v>1195.5121988196795</v>
      </c>
      <c r="D91" s="105">
        <v>89.138608968257685</v>
      </c>
      <c r="E91" s="105">
        <v>72.331103976742369</v>
      </c>
      <c r="F91" s="105">
        <v>955.66369625502307</v>
      </c>
      <c r="G91" s="105">
        <v>603.0246533574616</v>
      </c>
      <c r="H91" s="105">
        <v>338.94530767005097</v>
      </c>
      <c r="I91" s="105">
        <v>35.270258024253756</v>
      </c>
      <c r="J91" s="105">
        <v>105.38925090823605</v>
      </c>
      <c r="K91" s="105">
        <v>42.126597840271629</v>
      </c>
      <c r="L91" s="112">
        <v>8460.5772318429099</v>
      </c>
      <c r="M91" s="105">
        <v>992.67973548822511</v>
      </c>
      <c r="N91" s="112">
        <f t="shared" si="20"/>
        <v>9453.2569673311355</v>
      </c>
      <c r="O91"/>
      <c r="P91"/>
      <c r="Q91"/>
      <c r="R91"/>
      <c r="S91"/>
      <c r="T91"/>
      <c r="U91"/>
      <c r="V91"/>
      <c r="W91"/>
      <c r="X91"/>
      <c r="Y91"/>
      <c r="Z91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</row>
    <row r="92" spans="2:71" s="77" customFormat="1" ht="125.1" hidden="1" customHeight="1" x14ac:dyDescent="0.95">
      <c r="B92" s="72">
        <v>2021</v>
      </c>
      <c r="C92" s="108"/>
      <c r="D92" s="108"/>
      <c r="E92" s="108"/>
      <c r="F92" s="108"/>
      <c r="G92" s="108"/>
      <c r="H92" s="108"/>
      <c r="I92" s="108"/>
      <c r="J92" s="108"/>
      <c r="K92" s="108"/>
      <c r="L92" s="114"/>
      <c r="M92" s="108"/>
      <c r="N92" s="114"/>
      <c r="O92"/>
      <c r="P92"/>
      <c r="Q92"/>
      <c r="R92"/>
      <c r="S92"/>
      <c r="T92"/>
      <c r="U92"/>
      <c r="V92"/>
      <c r="W92"/>
      <c r="X92"/>
      <c r="Y92"/>
      <c r="Z92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</row>
    <row r="93" spans="2:71" s="77" customFormat="1" ht="125.1" hidden="1" customHeight="1" x14ac:dyDescent="0.95">
      <c r="B93" s="66" t="s">
        <v>66</v>
      </c>
      <c r="C93" s="121">
        <v>1219.6188210845885</v>
      </c>
      <c r="D93" s="121">
        <v>82.080298369601493</v>
      </c>
      <c r="E93" s="121">
        <v>64.227775837447666</v>
      </c>
      <c r="F93" s="121">
        <v>774.63069514981305</v>
      </c>
      <c r="G93" s="121">
        <v>528.44477426747869</v>
      </c>
      <c r="H93" s="121">
        <v>294.48283854914149</v>
      </c>
      <c r="I93" s="121">
        <v>32.555824428311439</v>
      </c>
      <c r="J93" s="121">
        <v>90.350585104302311</v>
      </c>
      <c r="K93" s="121">
        <v>47.033263197052619</v>
      </c>
      <c r="L93" s="123">
        <v>7700.0459301557858</v>
      </c>
      <c r="M93" s="121">
        <v>895.46228838759475</v>
      </c>
      <c r="N93" s="123">
        <f t="shared" si="20"/>
        <v>8595.5082185433803</v>
      </c>
      <c r="O93"/>
      <c r="P93"/>
      <c r="Q93"/>
      <c r="R93"/>
      <c r="S93"/>
      <c r="T93"/>
      <c r="U93"/>
      <c r="V93"/>
      <c r="W93"/>
      <c r="X93"/>
      <c r="Y93"/>
      <c r="Z93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</row>
    <row r="94" spans="2:71" s="77" customFormat="1" ht="125.1" hidden="1" customHeight="1" x14ac:dyDescent="0.95">
      <c r="B94" s="69" t="s">
        <v>65</v>
      </c>
      <c r="C94" s="105">
        <v>1217.3439895531292</v>
      </c>
      <c r="D94" s="105">
        <v>91.756449239968589</v>
      </c>
      <c r="E94" s="105">
        <v>71.510469253493412</v>
      </c>
      <c r="F94" s="105">
        <v>781.17373485247992</v>
      </c>
      <c r="G94" s="105">
        <v>564.66313019923018</v>
      </c>
      <c r="H94" s="105">
        <v>322.80646755154044</v>
      </c>
      <c r="I94" s="105">
        <v>36.730657379185587</v>
      </c>
      <c r="J94" s="105">
        <v>106.29241241265913</v>
      </c>
      <c r="K94" s="105">
        <v>50.495636161949051</v>
      </c>
      <c r="L94" s="112">
        <v>7992.3781956066105</v>
      </c>
      <c r="M94" s="105">
        <v>1209.0077384059166</v>
      </c>
      <c r="N94" s="112">
        <f t="shared" si="20"/>
        <v>9201.3859340125273</v>
      </c>
      <c r="O94"/>
      <c r="P94"/>
      <c r="Q94"/>
      <c r="R94"/>
      <c r="S94"/>
      <c r="T94"/>
      <c r="U94"/>
      <c r="V94"/>
      <c r="W94"/>
      <c r="X94"/>
      <c r="Y94"/>
      <c r="Z94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</row>
    <row r="95" spans="2:71" s="77" customFormat="1" ht="125.1" hidden="1" customHeight="1" x14ac:dyDescent="0.95">
      <c r="B95" s="66" t="s">
        <v>64</v>
      </c>
      <c r="C95" s="121">
        <v>1209.0001060126456</v>
      </c>
      <c r="D95" s="121">
        <v>97.231451263272973</v>
      </c>
      <c r="E95" s="121">
        <v>75.779382387881256</v>
      </c>
      <c r="F95" s="121">
        <v>778.74580364255098</v>
      </c>
      <c r="G95" s="121">
        <v>569.5585397904681</v>
      </c>
      <c r="H95" s="121">
        <v>323.21205559719016</v>
      </c>
      <c r="I95" s="121">
        <v>39.782496759733164</v>
      </c>
      <c r="J95" s="121">
        <v>101.91741081984848</v>
      </c>
      <c r="K95" s="121">
        <v>64.659204227944258</v>
      </c>
      <c r="L95" s="123">
        <v>8707.1815092209672</v>
      </c>
      <c r="M95" s="121">
        <v>1265.3504202250024</v>
      </c>
      <c r="N95" s="123">
        <f t="shared" si="20"/>
        <v>9972.5319294459696</v>
      </c>
      <c r="O95"/>
      <c r="P95"/>
      <c r="Q95"/>
      <c r="R95"/>
      <c r="S95"/>
      <c r="T95"/>
      <c r="U95"/>
      <c r="V95"/>
      <c r="W95"/>
      <c r="X95"/>
      <c r="Y95"/>
      <c r="Z95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</row>
    <row r="96" spans="2:71" s="77" customFormat="1" ht="125.1" hidden="1" customHeight="1" x14ac:dyDescent="0.95">
      <c r="B96" s="69" t="s">
        <v>63</v>
      </c>
      <c r="C96" s="105">
        <v>1202.9000774596186</v>
      </c>
      <c r="D96" s="105">
        <v>97.205502231140969</v>
      </c>
      <c r="E96" s="105">
        <v>75.613670842409832</v>
      </c>
      <c r="F96" s="105">
        <v>951.61097320320562</v>
      </c>
      <c r="G96" s="105">
        <v>634.89972684456279</v>
      </c>
      <c r="H96" s="105">
        <v>354.85449419540828</v>
      </c>
      <c r="I96" s="105">
        <v>42.161529601914502</v>
      </c>
      <c r="J96" s="105">
        <v>110.12941108499041</v>
      </c>
      <c r="K96" s="105">
        <v>52.099809123261544</v>
      </c>
      <c r="L96" s="112">
        <v>8829.3234778526694</v>
      </c>
      <c r="M96" s="105">
        <v>1006.9354588261378</v>
      </c>
      <c r="N96" s="112">
        <f t="shared" si="20"/>
        <v>9836.258936678807</v>
      </c>
      <c r="O96"/>
      <c r="P96"/>
      <c r="Q96"/>
      <c r="R96"/>
      <c r="S96"/>
      <c r="T96"/>
      <c r="U96"/>
      <c r="V96"/>
      <c r="W96"/>
      <c r="X96"/>
      <c r="Y96"/>
      <c r="Z9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</row>
    <row r="97" spans="2:71" s="77" customFormat="1" ht="125.1" hidden="1" customHeight="1" x14ac:dyDescent="0.95">
      <c r="B97" s="72">
        <v>2022</v>
      </c>
      <c r="C97" s="108"/>
      <c r="D97" s="108"/>
      <c r="E97" s="108"/>
      <c r="F97" s="108"/>
      <c r="G97" s="108"/>
      <c r="H97" s="108"/>
      <c r="I97" s="108"/>
      <c r="J97" s="108"/>
      <c r="K97" s="108"/>
      <c r="L97" s="114"/>
      <c r="M97" s="108"/>
      <c r="N97" s="114"/>
      <c r="O97"/>
      <c r="P97"/>
      <c r="Q97"/>
      <c r="R97"/>
      <c r="S97"/>
      <c r="T97"/>
      <c r="U97"/>
      <c r="V97"/>
      <c r="W97"/>
      <c r="X97"/>
      <c r="Y97"/>
      <c r="Z97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</row>
    <row r="98" spans="2:71" s="77" customFormat="1" ht="125.1" hidden="1" customHeight="1" x14ac:dyDescent="0.95">
      <c r="B98" s="66" t="s">
        <v>62</v>
      </c>
      <c r="C98" s="121">
        <v>1236.5624652610995</v>
      </c>
      <c r="D98" s="121">
        <v>83.82540262260234</v>
      </c>
      <c r="E98" s="121">
        <v>66.023917576519253</v>
      </c>
      <c r="F98" s="121">
        <v>793.7458817331983</v>
      </c>
      <c r="G98" s="121">
        <v>537.83390817904194</v>
      </c>
      <c r="H98" s="121">
        <v>289.50284814661939</v>
      </c>
      <c r="I98" s="121">
        <v>38.858283923836829</v>
      </c>
      <c r="J98" s="121">
        <v>86.10809894930722</v>
      </c>
      <c r="K98" s="121">
        <v>45.927210287953258</v>
      </c>
      <c r="L98" s="123">
        <v>7931.7104365702398</v>
      </c>
      <c r="M98" s="121">
        <v>894.115482026113</v>
      </c>
      <c r="N98" s="123">
        <f t="shared" si="20"/>
        <v>8825.8259185963525</v>
      </c>
      <c r="O98"/>
      <c r="P98"/>
      <c r="Q98"/>
      <c r="R98"/>
      <c r="S98"/>
      <c r="T98"/>
      <c r="U98"/>
      <c r="V98"/>
      <c r="W98"/>
      <c r="X98"/>
      <c r="Y98"/>
      <c r="Z98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</row>
    <row r="99" spans="2:71" s="77" customFormat="1" ht="125.1" hidden="1" customHeight="1" x14ac:dyDescent="0.95">
      <c r="B99" s="69" t="s">
        <v>61</v>
      </c>
      <c r="C99" s="105">
        <v>1236.9205605387763</v>
      </c>
      <c r="D99" s="105">
        <v>93.312497496630172</v>
      </c>
      <c r="E99" s="105">
        <v>73.376018698129826</v>
      </c>
      <c r="F99" s="105">
        <v>810.84978947781894</v>
      </c>
      <c r="G99" s="105">
        <v>573.1828665621839</v>
      </c>
      <c r="H99" s="105">
        <v>319.25494882386261</v>
      </c>
      <c r="I99" s="105">
        <v>45.778539174322333</v>
      </c>
      <c r="J99" s="105">
        <v>100.888393063782</v>
      </c>
      <c r="K99" s="105">
        <v>49.203725158397368</v>
      </c>
      <c r="L99" s="112">
        <v>8294.8329334125192</v>
      </c>
      <c r="M99" s="105">
        <v>1194.6586111956476</v>
      </c>
      <c r="N99" s="112">
        <f t="shared" si="20"/>
        <v>9489.4915446081668</v>
      </c>
      <c r="O99"/>
      <c r="P99"/>
      <c r="Q99"/>
      <c r="R99"/>
      <c r="S99"/>
      <c r="T99"/>
      <c r="U99"/>
      <c r="V99"/>
      <c r="W99"/>
      <c r="X99"/>
      <c r="Y99"/>
      <c r="Z99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</row>
    <row r="100" spans="2:71" s="77" customFormat="1" ht="125.1" hidden="1" customHeight="1" x14ac:dyDescent="0.95">
      <c r="B100" s="66" t="s">
        <v>60</v>
      </c>
      <c r="C100" s="121">
        <v>1220.4224328179587</v>
      </c>
      <c r="D100" s="121">
        <v>97.92454475806889</v>
      </c>
      <c r="E100" s="121">
        <v>76.918867190580798</v>
      </c>
      <c r="F100" s="121">
        <v>800.6179653753469</v>
      </c>
      <c r="G100" s="121">
        <v>583.14667435423507</v>
      </c>
      <c r="H100" s="121">
        <v>320.89788003925889</v>
      </c>
      <c r="I100" s="121">
        <v>49.513470598734109</v>
      </c>
      <c r="J100" s="121">
        <v>100.41069295065</v>
      </c>
      <c r="K100" s="121">
        <v>62.999429675583919</v>
      </c>
      <c r="L100" s="123">
        <v>9010.8911383133145</v>
      </c>
      <c r="M100" s="121">
        <v>1239.9860468003501</v>
      </c>
      <c r="N100" s="123">
        <f t="shared" si="20"/>
        <v>10250.877185113664</v>
      </c>
      <c r="O100"/>
      <c r="P100"/>
      <c r="Q100"/>
      <c r="R100"/>
      <c r="S100"/>
      <c r="T100"/>
      <c r="U100"/>
      <c r="V100"/>
      <c r="W100"/>
      <c r="X100"/>
      <c r="Y100"/>
      <c r="Z100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</row>
    <row r="101" spans="2:71" s="77" customFormat="1" ht="125.1" hidden="1" customHeight="1" x14ac:dyDescent="0.95">
      <c r="B101" s="69" t="s">
        <v>59</v>
      </c>
      <c r="C101" s="105">
        <v>1211.2655230960154</v>
      </c>
      <c r="D101" s="105">
        <v>97.938123319342111</v>
      </c>
      <c r="E101" s="105">
        <v>76.476330454181436</v>
      </c>
      <c r="F101" s="105">
        <v>990.51786349009888</v>
      </c>
      <c r="G101" s="105">
        <v>656.07213271505066</v>
      </c>
      <c r="H101" s="105">
        <v>358.95096225152582</v>
      </c>
      <c r="I101" s="105">
        <v>50.364107619248067</v>
      </c>
      <c r="J101" s="105">
        <v>104.44533054914908</v>
      </c>
      <c r="K101" s="105">
        <v>51.490151405668477</v>
      </c>
      <c r="L101" s="112">
        <v>9098.0988579664372</v>
      </c>
      <c r="M101" s="105">
        <v>974.36756352785824</v>
      </c>
      <c r="N101" s="112">
        <f t="shared" si="20"/>
        <v>10072.466421494295</v>
      </c>
      <c r="O101"/>
      <c r="P101"/>
      <c r="Q101"/>
      <c r="R101"/>
      <c r="S101"/>
      <c r="T101"/>
      <c r="U101"/>
      <c r="V101"/>
      <c r="W101"/>
      <c r="X101"/>
      <c r="Y101"/>
      <c r="Z101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</row>
    <row r="102" spans="2:71" s="77" customFormat="1" ht="125.1" customHeight="1" x14ac:dyDescent="0.95">
      <c r="B102" s="72">
        <v>2023</v>
      </c>
      <c r="C102" s="108"/>
      <c r="D102" s="108"/>
      <c r="E102" s="108"/>
      <c r="F102" s="108"/>
      <c r="G102" s="108"/>
      <c r="H102" s="108"/>
      <c r="I102" s="108"/>
      <c r="J102" s="108"/>
      <c r="K102" s="108"/>
      <c r="L102" s="114"/>
      <c r="M102" s="108"/>
      <c r="N102" s="114"/>
      <c r="O102"/>
      <c r="P102"/>
      <c r="Q102"/>
      <c r="R102"/>
      <c r="S102"/>
      <c r="T102"/>
      <c r="U102"/>
      <c r="V102"/>
      <c r="W102"/>
      <c r="X102"/>
      <c r="Y102"/>
      <c r="Z102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</row>
    <row r="103" spans="2:71" s="77" customFormat="1" ht="125.1" customHeight="1" x14ac:dyDescent="0.95">
      <c r="B103" s="66" t="s">
        <v>58</v>
      </c>
      <c r="C103" s="121">
        <v>1253.2214324870529</v>
      </c>
      <c r="D103" s="121">
        <v>87.294003486536013</v>
      </c>
      <c r="E103" s="121">
        <v>67.101326603744383</v>
      </c>
      <c r="F103" s="121">
        <v>800.94666182597837</v>
      </c>
      <c r="G103" s="121">
        <v>550.59575807637646</v>
      </c>
      <c r="H103" s="121">
        <v>310.28940723962285</v>
      </c>
      <c r="I103" s="121">
        <v>44.456281171397954</v>
      </c>
      <c r="J103" s="121">
        <v>91.933521228446935</v>
      </c>
      <c r="K103" s="121">
        <v>47.31017438171704</v>
      </c>
      <c r="L103" s="123">
        <v>8261.8684462161527</v>
      </c>
      <c r="M103" s="121">
        <v>873.80374180707122</v>
      </c>
      <c r="N103" s="123">
        <v>9135.6721880232235</v>
      </c>
      <c r="O103"/>
      <c r="P103"/>
      <c r="Q103"/>
      <c r="R103"/>
      <c r="S103"/>
      <c r="T103"/>
      <c r="U103"/>
      <c r="V103"/>
      <c r="W103"/>
      <c r="X103"/>
      <c r="Y103"/>
      <c r="Z103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</row>
    <row r="104" spans="2:71" s="77" customFormat="1" ht="125.1" customHeight="1" x14ac:dyDescent="0.95">
      <c r="B104" s="69" t="s">
        <v>57</v>
      </c>
      <c r="C104" s="105">
        <v>1249.9777798049661</v>
      </c>
      <c r="D104" s="105">
        <v>97.844009853302936</v>
      </c>
      <c r="E104" s="105">
        <v>74.773071348374017</v>
      </c>
      <c r="F104" s="105">
        <v>810.46560421205538</v>
      </c>
      <c r="G104" s="105">
        <v>588.14064977528994</v>
      </c>
      <c r="H104" s="105">
        <v>344.08633820994646</v>
      </c>
      <c r="I104" s="105">
        <v>50.086577220273959</v>
      </c>
      <c r="J104" s="105">
        <v>107.98108351998543</v>
      </c>
      <c r="K104" s="105">
        <v>50.185084338780932</v>
      </c>
      <c r="L104" s="112">
        <v>8597.0236224329783</v>
      </c>
      <c r="M104" s="105">
        <v>1186.044064123467</v>
      </c>
      <c r="N104" s="112">
        <v>9783.0676865564456</v>
      </c>
      <c r="O104"/>
      <c r="P104"/>
      <c r="Q104"/>
      <c r="R104"/>
      <c r="S104"/>
      <c r="T104"/>
      <c r="U104"/>
      <c r="V104"/>
      <c r="W104"/>
      <c r="X104"/>
      <c r="Y104"/>
      <c r="Z104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</row>
    <row r="105" spans="2:71" s="77" customFormat="1" ht="125.1" customHeight="1" x14ac:dyDescent="0.95">
      <c r="B105" s="66" t="s">
        <v>56</v>
      </c>
      <c r="C105" s="121">
        <v>1237.9982351106053</v>
      </c>
      <c r="D105" s="121">
        <v>103.78744008867645</v>
      </c>
      <c r="E105" s="121">
        <v>79.016541450948822</v>
      </c>
      <c r="F105" s="121">
        <v>802.70231529170417</v>
      </c>
      <c r="G105" s="121">
        <v>604.34046854835219</v>
      </c>
      <c r="H105" s="121">
        <v>347.175243893085</v>
      </c>
      <c r="I105" s="121">
        <v>52.661673665678897</v>
      </c>
      <c r="J105" s="121">
        <v>106.14199875775704</v>
      </c>
      <c r="K105" s="121">
        <v>63.754547715520815</v>
      </c>
      <c r="L105" s="123">
        <v>9329.4773817024725</v>
      </c>
      <c r="M105" s="121">
        <v>1238.7503662968202</v>
      </c>
      <c r="N105" s="123">
        <v>10568.227747999292</v>
      </c>
      <c r="O105"/>
      <c r="P105"/>
      <c r="Q105"/>
      <c r="R105"/>
      <c r="S105"/>
      <c r="T105"/>
      <c r="U105"/>
      <c r="V105"/>
      <c r="W105"/>
      <c r="X105"/>
      <c r="Y105"/>
      <c r="Z105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</row>
    <row r="106" spans="2:71" s="77" customFormat="1" ht="125.1" customHeight="1" x14ac:dyDescent="0.95">
      <c r="B106" s="75" t="s">
        <v>55</v>
      </c>
      <c r="C106" s="110">
        <v>1230.7412997431302</v>
      </c>
      <c r="D106" s="110">
        <v>103.28472108491722</v>
      </c>
      <c r="E106" s="110">
        <v>78.498680289380076</v>
      </c>
      <c r="F106" s="110">
        <v>1001.8275969625306</v>
      </c>
      <c r="G106" s="110">
        <v>666.04270289590693</v>
      </c>
      <c r="H106" s="110">
        <v>386.40758465870579</v>
      </c>
      <c r="I106" s="110">
        <v>52.712660365265307</v>
      </c>
      <c r="J106" s="110">
        <v>109.87535749159028</v>
      </c>
      <c r="K106" s="110">
        <v>51.699602273781203</v>
      </c>
      <c r="L106" s="116">
        <v>9388.7725027164579</v>
      </c>
      <c r="M106" s="110">
        <v>971.92508617264173</v>
      </c>
      <c r="N106" s="116">
        <v>10360.697588889099</v>
      </c>
      <c r="O106"/>
      <c r="P106"/>
      <c r="Q106"/>
      <c r="R106"/>
      <c r="S106"/>
      <c r="T106"/>
      <c r="U106"/>
      <c r="V106"/>
      <c r="W106"/>
      <c r="X106"/>
      <c r="Y106"/>
      <c r="Z10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</row>
    <row r="107" spans="2:71" s="77" customFormat="1" ht="125.1" customHeight="1" x14ac:dyDescent="0.95">
      <c r="B107" s="72" t="s">
        <v>149</v>
      </c>
      <c r="C107" s="107"/>
      <c r="D107" s="107"/>
      <c r="E107" s="107"/>
      <c r="F107" s="107"/>
      <c r="G107" s="107"/>
      <c r="H107" s="107"/>
      <c r="I107" s="107"/>
      <c r="J107" s="107"/>
      <c r="K107" s="107"/>
      <c r="L107" s="113"/>
      <c r="M107" s="107"/>
      <c r="N107" s="113"/>
      <c r="O107"/>
      <c r="P107"/>
      <c r="Q107"/>
      <c r="R107"/>
      <c r="S107"/>
      <c r="T107"/>
      <c r="U107"/>
      <c r="V107"/>
      <c r="W107"/>
      <c r="X107"/>
      <c r="Y107"/>
      <c r="Z107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</row>
    <row r="108" spans="2:71" s="77" customFormat="1" ht="125.1" customHeight="1" x14ac:dyDescent="0.95">
      <c r="B108" s="74" t="s">
        <v>157</v>
      </c>
      <c r="C108" s="109">
        <v>1280.6507657221534</v>
      </c>
      <c r="D108" s="109">
        <v>90.668967065900731</v>
      </c>
      <c r="E108" s="109">
        <v>68.987208685868183</v>
      </c>
      <c r="F108" s="109">
        <v>813.59054075713198</v>
      </c>
      <c r="G108" s="109">
        <v>563.28073919316819</v>
      </c>
      <c r="H108" s="109">
        <v>323.03787659942645</v>
      </c>
      <c r="I108" s="109">
        <v>46.092845986347122</v>
      </c>
      <c r="J108" s="109">
        <v>92.599033819721981</v>
      </c>
      <c r="K108" s="109">
        <v>47.464799017779519</v>
      </c>
      <c r="L108" s="115">
        <v>8496.1552174729168</v>
      </c>
      <c r="M108" s="109">
        <v>872.271737620679</v>
      </c>
      <c r="N108" s="115">
        <v>9368.4269550935951</v>
      </c>
      <c r="O108"/>
      <c r="P108"/>
      <c r="Q108"/>
      <c r="R108"/>
      <c r="S108"/>
      <c r="T108"/>
      <c r="U108"/>
      <c r="V108"/>
      <c r="W108"/>
      <c r="X108"/>
      <c r="Y108"/>
      <c r="Z108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</row>
    <row r="109" spans="2:71" s="77" customFormat="1" ht="125.1" customHeight="1" x14ac:dyDescent="0.95">
      <c r="B109" s="69" t="s">
        <v>158</v>
      </c>
      <c r="C109" s="105">
        <v>1271.0637647641793</v>
      </c>
      <c r="D109" s="105">
        <v>100.2792817080674</v>
      </c>
      <c r="E109" s="105">
        <v>76.02011075920727</v>
      </c>
      <c r="F109" s="105">
        <v>823.36592962096461</v>
      </c>
      <c r="G109" s="105">
        <v>599.00069144617862</v>
      </c>
      <c r="H109" s="105">
        <v>356.64314560922708</v>
      </c>
      <c r="I109" s="105">
        <v>51.293893598374446</v>
      </c>
      <c r="J109" s="105">
        <v>111.67155338785467</v>
      </c>
      <c r="K109" s="105">
        <v>49.769260337408227</v>
      </c>
      <c r="L109" s="112">
        <v>8798.6824828890949</v>
      </c>
      <c r="M109" s="105">
        <v>1232.9020969142791</v>
      </c>
      <c r="N109" s="112">
        <v>10031.584579803373</v>
      </c>
      <c r="O109"/>
      <c r="P109"/>
      <c r="Q109"/>
      <c r="R109"/>
      <c r="S109"/>
      <c r="T109"/>
      <c r="U109"/>
      <c r="V109"/>
      <c r="W109"/>
      <c r="X109"/>
      <c r="Y109"/>
      <c r="Z109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</row>
    <row r="110" spans="2:71" s="77" customFormat="1" ht="125.1" customHeight="1" x14ac:dyDescent="0.95">
      <c r="B110" s="73" t="s">
        <v>159</v>
      </c>
      <c r="C110" s="121">
        <v>1255.068577546524</v>
      </c>
      <c r="D110" s="121">
        <v>105.64342239836014</v>
      </c>
      <c r="E110" s="121">
        <v>80.239445124108173</v>
      </c>
      <c r="F110" s="121">
        <v>808.78752101447617</v>
      </c>
      <c r="G110" s="121">
        <v>609.61146443580776</v>
      </c>
      <c r="H110" s="121">
        <v>354.21899568526572</v>
      </c>
      <c r="I110" s="121">
        <v>53.62666292167966</v>
      </c>
      <c r="J110" s="121">
        <v>109.03493240485972</v>
      </c>
      <c r="K110" s="121">
        <v>62.888667190228119</v>
      </c>
      <c r="L110" s="123">
        <v>9547.411366160748</v>
      </c>
      <c r="M110" s="121">
        <v>1284.8078379053666</v>
      </c>
      <c r="N110" s="123">
        <v>10832.219204066114</v>
      </c>
      <c r="O110"/>
      <c r="P110"/>
      <c r="Q110"/>
      <c r="R110"/>
      <c r="S110"/>
      <c r="T110"/>
      <c r="U110"/>
      <c r="V110"/>
      <c r="W110"/>
      <c r="X110"/>
      <c r="Y110"/>
      <c r="Z110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</row>
    <row r="111" spans="2:71" s="77" customFormat="1" ht="125.1" customHeight="1" x14ac:dyDescent="0.95">
      <c r="B111" s="75" t="s">
        <v>160</v>
      </c>
      <c r="C111" s="110">
        <v>1249.837022188462</v>
      </c>
      <c r="D111" s="110">
        <v>105.08836007923011</v>
      </c>
      <c r="E111" s="110">
        <v>79.905731148734318</v>
      </c>
      <c r="F111" s="110">
        <v>992.81748814397918</v>
      </c>
      <c r="G111" s="110">
        <v>668.90339051457704</v>
      </c>
      <c r="H111" s="110">
        <v>389.77967188706697</v>
      </c>
      <c r="I111" s="110">
        <v>53.659572642992579</v>
      </c>
      <c r="J111" s="110">
        <v>112.64298456828895</v>
      </c>
      <c r="K111" s="110">
        <v>51.226205781129131</v>
      </c>
      <c r="L111" s="116">
        <v>9625.1424314016222</v>
      </c>
      <c r="M111" s="110">
        <v>1008.8218454437441</v>
      </c>
      <c r="N111" s="116">
        <v>10633.964276845367</v>
      </c>
      <c r="O111"/>
      <c r="P111"/>
      <c r="Q111"/>
      <c r="R111"/>
      <c r="S111"/>
      <c r="T111"/>
      <c r="U111"/>
      <c r="V111"/>
      <c r="W111"/>
      <c r="X111"/>
      <c r="Y111"/>
      <c r="Z111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</row>
    <row r="112" spans="2:71" s="77" customFormat="1" ht="125.1" customHeight="1" x14ac:dyDescent="0.95">
      <c r="B112" s="72" t="s">
        <v>142</v>
      </c>
      <c r="C112" s="107"/>
      <c r="D112" s="107"/>
      <c r="E112" s="107"/>
      <c r="F112" s="107"/>
      <c r="G112" s="107"/>
      <c r="H112" s="107"/>
      <c r="I112" s="107"/>
      <c r="J112" s="107"/>
      <c r="K112" s="107"/>
      <c r="L112" s="113"/>
      <c r="M112" s="107"/>
      <c r="N112" s="113"/>
      <c r="O112"/>
      <c r="P112"/>
      <c r="Q112"/>
      <c r="R112"/>
      <c r="S112"/>
      <c r="T112"/>
      <c r="U112"/>
      <c r="V112"/>
      <c r="W112"/>
      <c r="X112"/>
      <c r="Y112"/>
      <c r="Z112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</row>
    <row r="113" spans="2:71" s="77" customFormat="1" ht="125.1" customHeight="1" x14ac:dyDescent="0.95">
      <c r="B113" s="74" t="s">
        <v>153</v>
      </c>
      <c r="C113" s="109">
        <v>1287.7278007170196</v>
      </c>
      <c r="D113" s="109">
        <v>94.014218700893025</v>
      </c>
      <c r="E113" s="109">
        <v>71.615079109395495</v>
      </c>
      <c r="F113" s="109">
        <v>822.37409321245502</v>
      </c>
      <c r="G113" s="109">
        <v>576.05811360190967</v>
      </c>
      <c r="H113" s="109">
        <v>333.27610193517791</v>
      </c>
      <c r="I113" s="109">
        <v>47.335144724748787</v>
      </c>
      <c r="J113" s="109">
        <v>95.758468840079601</v>
      </c>
      <c r="K113" s="109">
        <v>48.200362744023586</v>
      </c>
      <c r="L113" s="115">
        <v>8723.354306638068</v>
      </c>
      <c r="M113" s="109">
        <v>895.04980475875084</v>
      </c>
      <c r="N113" s="115">
        <v>9618.4041113968196</v>
      </c>
      <c r="O113"/>
      <c r="P113"/>
      <c r="Q113"/>
      <c r="R113"/>
      <c r="S113"/>
      <c r="T113"/>
      <c r="U113"/>
      <c r="V113"/>
      <c r="W113"/>
      <c r="X113"/>
      <c r="Y113"/>
      <c r="Z113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</row>
    <row r="114" spans="2:71" s="77" customFormat="1" ht="125.1" customHeight="1" x14ac:dyDescent="0.95">
      <c r="B114" s="69" t="s">
        <v>154</v>
      </c>
      <c r="C114" s="105">
        <v>1278.7085831321415</v>
      </c>
      <c r="D114" s="105">
        <v>104.06493452625729</v>
      </c>
      <c r="E114" s="105">
        <v>78.2808578219921</v>
      </c>
      <c r="F114" s="105">
        <v>825.04909190250908</v>
      </c>
      <c r="G114" s="105">
        <v>610.60476323929242</v>
      </c>
      <c r="H114" s="105">
        <v>364.23178690229008</v>
      </c>
      <c r="I114" s="105">
        <v>53.247224814901728</v>
      </c>
      <c r="J114" s="105">
        <v>115.6113423097204</v>
      </c>
      <c r="K114" s="105">
        <v>50.353523043713452</v>
      </c>
      <c r="L114" s="112">
        <v>9056.4305325399255</v>
      </c>
      <c r="M114" s="105">
        <v>1251.6578553015195</v>
      </c>
      <c r="N114" s="112">
        <v>10308.088387841444</v>
      </c>
      <c r="O114"/>
      <c r="P114"/>
      <c r="Q114"/>
      <c r="R114"/>
      <c r="S114"/>
      <c r="T114"/>
      <c r="U114"/>
      <c r="V114"/>
      <c r="W114"/>
      <c r="X114"/>
      <c r="Y114"/>
      <c r="Z114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</row>
    <row r="115" spans="2:71" s="77" customFormat="1" ht="125.1" customHeight="1" x14ac:dyDescent="0.95">
      <c r="B115" s="73" t="s">
        <v>155</v>
      </c>
      <c r="C115" s="121">
        <v>1261.6112744401662</v>
      </c>
      <c r="D115" s="121">
        <v>108.48447232782971</v>
      </c>
      <c r="E115" s="121">
        <v>82.124693218466277</v>
      </c>
      <c r="F115" s="121">
        <v>813.30352925705893</v>
      </c>
      <c r="G115" s="121">
        <v>621.99494902497759</v>
      </c>
      <c r="H115" s="121">
        <v>360.10215660250498</v>
      </c>
      <c r="I115" s="121">
        <v>55.102687043451503</v>
      </c>
      <c r="J115" s="121">
        <v>111.42743442779657</v>
      </c>
      <c r="K115" s="121">
        <v>63.406303809870892</v>
      </c>
      <c r="L115" s="123">
        <v>9837.8044605127889</v>
      </c>
      <c r="M115" s="121">
        <v>1298.9407241223255</v>
      </c>
      <c r="N115" s="123">
        <v>11136.745184635114</v>
      </c>
      <c r="O115"/>
      <c r="P115"/>
      <c r="Q115"/>
      <c r="R115"/>
      <c r="S115"/>
      <c r="T115"/>
      <c r="U115"/>
      <c r="V115"/>
      <c r="W115"/>
      <c r="X115"/>
      <c r="Y115"/>
      <c r="Z115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</row>
    <row r="116" spans="2:71" s="77" customFormat="1" ht="125.1" customHeight="1" x14ac:dyDescent="0.95">
      <c r="B116" s="75" t="s">
        <v>156</v>
      </c>
      <c r="C116" s="110">
        <v>1258.709556346457</v>
      </c>
      <c r="D116" s="110">
        <v>107.31280818178993</v>
      </c>
      <c r="E116" s="110">
        <v>81.805477803321963</v>
      </c>
      <c r="F116" s="110">
        <v>1009.7309905315207</v>
      </c>
      <c r="G116" s="110">
        <v>679.47370844215595</v>
      </c>
      <c r="H116" s="110">
        <v>394.60457667068687</v>
      </c>
      <c r="I116" s="110">
        <v>54.683181746412131</v>
      </c>
      <c r="J116" s="110">
        <v>114.17691260921188</v>
      </c>
      <c r="K116" s="110">
        <v>51.798915974773564</v>
      </c>
      <c r="L116" s="116">
        <v>9937.8574356082572</v>
      </c>
      <c r="M116" s="110">
        <v>1020.2271368630608</v>
      </c>
      <c r="N116" s="116">
        <v>10958.084572471318</v>
      </c>
      <c r="O116"/>
      <c r="P116"/>
      <c r="Q116"/>
      <c r="R116"/>
      <c r="S116"/>
      <c r="T116"/>
      <c r="U116"/>
      <c r="V116"/>
      <c r="W116"/>
      <c r="X116"/>
      <c r="Y116"/>
      <c r="Z11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</row>
    <row r="117" spans="2:71" s="77" customFormat="1" ht="125.1" customHeight="1" x14ac:dyDescent="0.95">
      <c r="B117" s="72" t="s">
        <v>162</v>
      </c>
      <c r="C117" s="107"/>
      <c r="D117" s="107"/>
      <c r="E117" s="107"/>
      <c r="F117" s="107"/>
      <c r="G117" s="107"/>
      <c r="H117" s="107"/>
      <c r="I117" s="107"/>
      <c r="J117" s="107"/>
      <c r="K117" s="107"/>
      <c r="L117" s="113"/>
      <c r="M117" s="107"/>
      <c r="N117" s="113"/>
      <c r="O117"/>
      <c r="P117"/>
      <c r="Q117"/>
      <c r="R117"/>
      <c r="S117"/>
      <c r="T117"/>
      <c r="U117"/>
      <c r="V117"/>
      <c r="W117"/>
      <c r="X117"/>
      <c r="Y117"/>
      <c r="Z117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</row>
    <row r="118" spans="2:71" s="77" customFormat="1" ht="125.1" customHeight="1" x14ac:dyDescent="0.95">
      <c r="B118" s="74" t="s">
        <v>161</v>
      </c>
      <c r="C118" s="109">
        <v>1298.4791822446732</v>
      </c>
      <c r="D118" s="109">
        <v>95.848913898592585</v>
      </c>
      <c r="E118" s="109">
        <v>73.113508735287979</v>
      </c>
      <c r="F118" s="109">
        <v>833.51505289310182</v>
      </c>
      <c r="G118" s="109">
        <v>590.02850460666571</v>
      </c>
      <c r="H118" s="109">
        <v>340.91602132407689</v>
      </c>
      <c r="I118" s="109">
        <v>48.179593644995215</v>
      </c>
      <c r="J118" s="109">
        <v>96.963386165322959</v>
      </c>
      <c r="K118" s="109">
        <v>48.977497192545478</v>
      </c>
      <c r="L118" s="115">
        <v>8997.4670037718788</v>
      </c>
      <c r="M118" s="109">
        <v>903.01040062827144</v>
      </c>
      <c r="N118" s="115">
        <v>9900.4774044001497</v>
      </c>
      <c r="O118"/>
      <c r="P118"/>
      <c r="Q118"/>
      <c r="R118"/>
      <c r="S118"/>
      <c r="T118"/>
      <c r="U118"/>
      <c r="V118"/>
      <c r="W118"/>
      <c r="X118"/>
      <c r="Y118"/>
      <c r="Z118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</row>
    <row r="119" spans="2:71" s="77" customFormat="1" ht="125.1" customHeight="1" x14ac:dyDescent="0.95">
      <c r="B119" s="75" t="s">
        <v>167</v>
      </c>
      <c r="C119" s="110">
        <v>1290.2651076984278</v>
      </c>
      <c r="D119" s="110">
        <v>106.47865113261047</v>
      </c>
      <c r="E119" s="110">
        <v>80.035235215497408</v>
      </c>
      <c r="F119" s="110">
        <v>837.47635950389065</v>
      </c>
      <c r="G119" s="110">
        <v>626.47611733081555</v>
      </c>
      <c r="H119" s="110">
        <v>374.2995853517707</v>
      </c>
      <c r="I119" s="110">
        <v>54.29091950766616</v>
      </c>
      <c r="J119" s="110">
        <v>118.00250747672845</v>
      </c>
      <c r="K119" s="110">
        <v>51.075995768730984</v>
      </c>
      <c r="L119" s="116">
        <v>9340.5660104900762</v>
      </c>
      <c r="M119" s="110">
        <v>1271.8413653097966</v>
      </c>
      <c r="N119" s="116">
        <v>10612.407375799874</v>
      </c>
      <c r="O119"/>
      <c r="P119"/>
      <c r="Q119"/>
      <c r="R119"/>
      <c r="S119"/>
      <c r="T119"/>
      <c r="U119"/>
      <c r="V119"/>
      <c r="W119"/>
      <c r="X119"/>
      <c r="Y119"/>
      <c r="Z119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</row>
    <row r="120" spans="2:71" s="23" customFormat="1" x14ac:dyDescent="0.55000000000000004">
      <c r="C120" s="37"/>
      <c r="D120" s="37"/>
      <c r="E120" s="37"/>
      <c r="F120" s="37"/>
      <c r="G120" s="37"/>
      <c r="H120" s="37"/>
      <c r="I120" s="37"/>
      <c r="J120" s="37"/>
      <c r="K120" s="37"/>
      <c r="M120" s="37"/>
      <c r="O120" s="10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</row>
    <row r="121" spans="2:71" s="51" customFormat="1" ht="39.950000000000003" customHeight="1" x14ac:dyDescent="0.6">
      <c r="B121" s="11" t="s">
        <v>1</v>
      </c>
      <c r="F121" s="52"/>
      <c r="G121" s="54"/>
      <c r="H121" s="54"/>
      <c r="I121" s="54"/>
      <c r="J121" s="11"/>
      <c r="M121" s="50"/>
      <c r="N121" s="51" t="s">
        <v>120</v>
      </c>
      <c r="O121" s="101"/>
    </row>
    <row r="122" spans="2:71" s="54" customFormat="1" ht="39.950000000000003" customHeight="1" x14ac:dyDescent="0.6">
      <c r="B122" s="53" t="s">
        <v>131</v>
      </c>
      <c r="C122" s="51"/>
      <c r="D122" s="51"/>
      <c r="J122" s="11"/>
      <c r="M122" s="50"/>
      <c r="N122" s="51" t="s">
        <v>130</v>
      </c>
      <c r="O122" s="102"/>
    </row>
    <row r="123" spans="2:71" s="49" customFormat="1" ht="39.950000000000003" customHeight="1" x14ac:dyDescent="0.6">
      <c r="B123" s="53" t="s">
        <v>53</v>
      </c>
      <c r="C123" s="51"/>
      <c r="D123" s="52"/>
      <c r="G123" s="51"/>
      <c r="H123" s="51"/>
      <c r="I123" s="51"/>
      <c r="J123" s="11"/>
      <c r="M123" s="50"/>
      <c r="N123" s="49" t="s">
        <v>52</v>
      </c>
      <c r="O123" s="103"/>
    </row>
    <row r="124" spans="2:71" s="23" customFormat="1" ht="63.75" x14ac:dyDescent="0.55000000000000004">
      <c r="C124" s="37"/>
      <c r="D124" s="37"/>
      <c r="E124" s="37"/>
      <c r="F124" s="37"/>
      <c r="G124" s="37"/>
      <c r="H124" s="37"/>
      <c r="I124" s="37"/>
      <c r="J124" s="37"/>
      <c r="K124" s="37"/>
      <c r="L124" s="126"/>
      <c r="M124" s="126"/>
      <c r="N124" s="126"/>
      <c r="O124" s="100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</row>
    <row r="125" spans="2:71" s="23" customFormat="1" ht="63.75" x14ac:dyDescent="0.55000000000000004">
      <c r="C125" s="37"/>
      <c r="D125" s="37"/>
      <c r="E125" s="37"/>
      <c r="F125" s="37"/>
      <c r="G125" s="37"/>
      <c r="H125" s="37"/>
      <c r="I125" s="37"/>
      <c r="J125" s="37"/>
      <c r="K125" s="37"/>
      <c r="L125" s="126"/>
      <c r="M125" s="126"/>
      <c r="N125" s="126"/>
      <c r="O125" s="100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</row>
    <row r="126" spans="2:71" s="23" customFormat="1" ht="63.75" x14ac:dyDescent="0.55000000000000004">
      <c r="C126" s="37"/>
      <c r="D126" s="37"/>
      <c r="E126" s="37"/>
      <c r="F126" s="37"/>
      <c r="G126" s="37"/>
      <c r="H126" s="37"/>
      <c r="I126" s="37"/>
      <c r="J126" s="37"/>
      <c r="K126" s="37"/>
      <c r="L126" s="126"/>
      <c r="M126" s="126"/>
      <c r="N126" s="126"/>
      <c r="O126" s="100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</row>
    <row r="127" spans="2:71" x14ac:dyDescent="0.55000000000000004">
      <c r="C127" s="35"/>
      <c r="D127"/>
      <c r="E127"/>
      <c r="F127"/>
      <c r="G127"/>
      <c r="H127"/>
      <c r="I127"/>
      <c r="J127"/>
      <c r="K127"/>
      <c r="L127"/>
      <c r="M127"/>
      <c r="N127"/>
    </row>
    <row r="128" spans="2:71" x14ac:dyDescent="0.55000000000000004">
      <c r="D128"/>
      <c r="E128"/>
      <c r="F128"/>
      <c r="G128"/>
      <c r="H128"/>
      <c r="I128"/>
      <c r="J128"/>
      <c r="K128"/>
      <c r="L128"/>
      <c r="M128"/>
      <c r="N128"/>
    </row>
    <row r="129" spans="4:14" x14ac:dyDescent="0.55000000000000004">
      <c r="D129"/>
      <c r="E129"/>
      <c r="F129"/>
      <c r="G129"/>
      <c r="H129"/>
      <c r="I129"/>
      <c r="J129"/>
      <c r="K129"/>
      <c r="L129"/>
      <c r="M129"/>
      <c r="N129"/>
    </row>
    <row r="130" spans="4:14" x14ac:dyDescent="0.55000000000000004">
      <c r="D130"/>
      <c r="E130"/>
      <c r="F130"/>
      <c r="G130"/>
      <c r="H130"/>
      <c r="I130"/>
      <c r="J130"/>
      <c r="K130"/>
      <c r="L130"/>
      <c r="M130"/>
      <c r="N130"/>
    </row>
    <row r="131" spans="4:14" x14ac:dyDescent="0.55000000000000004">
      <c r="D131"/>
      <c r="E131"/>
      <c r="F131"/>
      <c r="G131"/>
      <c r="H131"/>
      <c r="I131"/>
      <c r="J131"/>
      <c r="K131"/>
      <c r="L131"/>
      <c r="M131"/>
      <c r="N131"/>
    </row>
    <row r="132" spans="4:14" x14ac:dyDescent="0.55000000000000004">
      <c r="D132"/>
      <c r="E132"/>
      <c r="F132"/>
      <c r="G132"/>
      <c r="H132"/>
      <c r="I132"/>
      <c r="J132"/>
      <c r="K132"/>
      <c r="L132"/>
      <c r="M132"/>
      <c r="N132"/>
    </row>
    <row r="133" spans="4:14" x14ac:dyDescent="0.55000000000000004">
      <c r="D133"/>
      <c r="E133"/>
      <c r="F133"/>
      <c r="G133"/>
      <c r="H133"/>
      <c r="I133"/>
      <c r="J133"/>
      <c r="K133"/>
      <c r="L133"/>
      <c r="M133"/>
      <c r="N133"/>
    </row>
    <row r="134" spans="4:14" x14ac:dyDescent="0.55000000000000004">
      <c r="D134"/>
      <c r="E134"/>
      <c r="F134"/>
      <c r="G134"/>
      <c r="H134"/>
      <c r="I134"/>
      <c r="J134"/>
      <c r="K134"/>
      <c r="L134"/>
      <c r="M134"/>
      <c r="N134"/>
    </row>
    <row r="135" spans="4:14" x14ac:dyDescent="0.55000000000000004">
      <c r="D135"/>
      <c r="E135"/>
      <c r="F135"/>
      <c r="G135"/>
      <c r="H135"/>
      <c r="I135"/>
      <c r="J135"/>
      <c r="K135"/>
      <c r="L135"/>
      <c r="M135"/>
      <c r="N135"/>
    </row>
    <row r="136" spans="4:14" x14ac:dyDescent="0.55000000000000004">
      <c r="D136"/>
      <c r="E136"/>
      <c r="F136"/>
      <c r="G136"/>
      <c r="H136"/>
      <c r="I136"/>
      <c r="J136"/>
      <c r="K136"/>
      <c r="L136"/>
      <c r="M136"/>
      <c r="N136"/>
    </row>
    <row r="137" spans="4:14" x14ac:dyDescent="0.55000000000000004">
      <c r="D137"/>
      <c r="E137"/>
      <c r="F137"/>
      <c r="G137"/>
      <c r="H137"/>
      <c r="I137"/>
      <c r="J137"/>
      <c r="K137"/>
      <c r="L137"/>
      <c r="M137"/>
      <c r="N137"/>
    </row>
    <row r="138" spans="4:14" x14ac:dyDescent="0.55000000000000004">
      <c r="D138"/>
      <c r="E138"/>
      <c r="F138"/>
      <c r="G138"/>
      <c r="H138"/>
      <c r="I138"/>
      <c r="J138"/>
      <c r="K138"/>
      <c r="L138"/>
      <c r="M138"/>
      <c r="N138"/>
    </row>
    <row r="139" spans="4:14" x14ac:dyDescent="0.55000000000000004">
      <c r="D139"/>
      <c r="E139"/>
      <c r="F139"/>
      <c r="G139"/>
      <c r="H139"/>
      <c r="I139"/>
      <c r="J139"/>
      <c r="K139"/>
      <c r="L139"/>
      <c r="M139"/>
      <c r="N139"/>
    </row>
    <row r="140" spans="4:14" x14ac:dyDescent="0.55000000000000004">
      <c r="D140"/>
      <c r="E140"/>
      <c r="F140"/>
      <c r="G140"/>
      <c r="H140"/>
      <c r="I140"/>
      <c r="J140"/>
      <c r="K140"/>
      <c r="L140"/>
      <c r="M140"/>
      <c r="N140"/>
    </row>
    <row r="141" spans="4:14" x14ac:dyDescent="0.55000000000000004">
      <c r="D141"/>
      <c r="E141"/>
      <c r="F141"/>
      <c r="G141"/>
      <c r="H141"/>
      <c r="I141"/>
      <c r="J141"/>
      <c r="K141"/>
      <c r="L141"/>
      <c r="M141"/>
      <c r="N141"/>
    </row>
    <row r="142" spans="4:14" x14ac:dyDescent="0.55000000000000004">
      <c r="D142"/>
      <c r="E142"/>
      <c r="F142"/>
      <c r="G142"/>
      <c r="H142"/>
      <c r="I142"/>
      <c r="J142"/>
      <c r="K142"/>
      <c r="L142"/>
      <c r="M142"/>
      <c r="N142"/>
    </row>
    <row r="143" spans="4:14" x14ac:dyDescent="0.55000000000000004">
      <c r="D143"/>
      <c r="E143"/>
      <c r="F143"/>
      <c r="G143"/>
      <c r="H143"/>
      <c r="I143"/>
      <c r="J143"/>
      <c r="K143"/>
      <c r="L143"/>
      <c r="M143"/>
      <c r="N143"/>
    </row>
    <row r="144" spans="4:14" x14ac:dyDescent="0.55000000000000004">
      <c r="D144"/>
      <c r="E144"/>
      <c r="F144"/>
      <c r="G144"/>
      <c r="H144"/>
      <c r="I144"/>
      <c r="J144"/>
      <c r="K144"/>
      <c r="L144"/>
      <c r="M144"/>
      <c r="N144"/>
    </row>
    <row r="145" spans="4:14" x14ac:dyDescent="0.55000000000000004">
      <c r="D145"/>
      <c r="E145"/>
      <c r="F145"/>
      <c r="G145"/>
      <c r="H145"/>
      <c r="I145"/>
      <c r="J145"/>
      <c r="K145"/>
      <c r="L145"/>
      <c r="M145"/>
      <c r="N145"/>
    </row>
    <row r="146" spans="4:14" x14ac:dyDescent="0.55000000000000004">
      <c r="D146"/>
      <c r="E146"/>
      <c r="F146"/>
      <c r="G146"/>
      <c r="H146"/>
      <c r="I146"/>
      <c r="J146"/>
      <c r="K146"/>
      <c r="L146"/>
      <c r="M146"/>
      <c r="N146"/>
    </row>
    <row r="147" spans="4:14" x14ac:dyDescent="0.55000000000000004">
      <c r="D147"/>
      <c r="E147"/>
      <c r="F147"/>
      <c r="G147"/>
      <c r="H147"/>
      <c r="I147"/>
      <c r="J147"/>
      <c r="K147"/>
      <c r="L147"/>
      <c r="M147"/>
      <c r="N147"/>
    </row>
    <row r="148" spans="4:14" x14ac:dyDescent="0.55000000000000004">
      <c r="D148"/>
      <c r="E148"/>
      <c r="F148"/>
      <c r="G148"/>
      <c r="H148"/>
      <c r="I148"/>
      <c r="J148"/>
      <c r="K148"/>
      <c r="L148"/>
      <c r="M148"/>
      <c r="N148"/>
    </row>
    <row r="149" spans="4:14" x14ac:dyDescent="0.55000000000000004">
      <c r="D149"/>
      <c r="E149"/>
      <c r="F149"/>
      <c r="G149"/>
      <c r="H149"/>
      <c r="I149"/>
      <c r="J149"/>
      <c r="K149"/>
      <c r="L149"/>
      <c r="M149"/>
      <c r="N149"/>
    </row>
    <row r="150" spans="4:14" x14ac:dyDescent="0.55000000000000004">
      <c r="D150"/>
      <c r="E150"/>
      <c r="F150"/>
      <c r="G150"/>
      <c r="H150"/>
      <c r="I150"/>
      <c r="J150"/>
      <c r="K150"/>
      <c r="L150"/>
      <c r="M150"/>
      <c r="N150"/>
    </row>
  </sheetData>
  <mergeCells count="5">
    <mergeCell ref="M2:N2"/>
    <mergeCell ref="B2:C2"/>
    <mergeCell ref="D2:L2"/>
    <mergeCell ref="D3:L3"/>
    <mergeCell ref="D4:L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الحسابات القومية</vt:lpstr>
      <vt:lpstr>81a</vt:lpstr>
      <vt:lpstr>81b</vt:lpstr>
      <vt:lpstr>82a</vt:lpstr>
      <vt:lpstr>82b</vt:lpstr>
      <vt:lpstr>'81a'!Print_Area</vt:lpstr>
      <vt:lpstr>'81b'!Print_Area</vt:lpstr>
      <vt:lpstr>'82a'!Print_Area</vt:lpstr>
      <vt:lpstr>'82b'!Print_Area</vt:lpstr>
      <vt:lpstr>'الحسابات القومية'!Print_Area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Ahmad M. Aldajani</cp:lastModifiedBy>
  <cp:lastPrinted>2026-09-14T07:28:24Z</cp:lastPrinted>
  <dcterms:created xsi:type="dcterms:W3CDTF">2015-06-05T18:17:20Z</dcterms:created>
  <dcterms:modified xsi:type="dcterms:W3CDTF">2026-10-04T09:55:20Z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1731995763</vt:lpwstr>
  </property>
  <property fmtid="{D5CDD505-2E9C-101B-9397-08002B2CF9AE}" pid="5" name="DLPManualFileClassificationVersion">
    <vt:lpwstr>11.10.100.17</vt:lpwstr>
  </property>
</Properties>
</file>