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ate1904="1" defaultThemeVersion="124226"/>
  <mc:AlternateContent xmlns:mc="http://schemas.openxmlformats.org/markup-compatibility/2006">
    <mc:Choice Requires="x15">
      <x15ac:absPath xmlns:x15ac="http://schemas.microsoft.com/office/spreadsheetml/2010/11/ac" url="\\pc-43044\Shard Folder Statistics\ststistics data\النشرة السنوية 2022\"/>
    </mc:Choice>
  </mc:AlternateContent>
  <bookViews>
    <workbookView xWindow="7050" yWindow="165" windowWidth="5175" windowHeight="6060"/>
  </bookViews>
  <sheets>
    <sheet name="16" sheetId="1" r:id="rId1"/>
  </sheets>
  <definedNames>
    <definedName name="_xlnm.Print_Area" localSheetId="0">'16'!$B$1:$M$84</definedName>
  </definedNames>
  <calcPr calcId="162913"/>
</workbook>
</file>

<file path=xl/calcChain.xml><?xml version="1.0" encoding="utf-8"?>
<calcChain xmlns="http://schemas.openxmlformats.org/spreadsheetml/2006/main">
  <c r="F69" i="1" l="1"/>
  <c r="I68" i="1" l="1"/>
  <c r="F68" i="1"/>
  <c r="I67" i="1" l="1"/>
  <c r="F67" i="1"/>
  <c r="I66" i="1"/>
  <c r="F66" i="1"/>
  <c r="I65" i="1"/>
  <c r="F65" i="1"/>
  <c r="B65" i="1" s="1"/>
  <c r="F64" i="1"/>
  <c r="I64" i="1"/>
  <c r="C64" i="1" s="1"/>
  <c r="I63" i="1"/>
  <c r="C63" i="1" s="1"/>
  <c r="F63" i="1"/>
  <c r="F42" i="1"/>
  <c r="B42" i="1" s="1"/>
  <c r="F41" i="1"/>
  <c r="I62" i="1"/>
  <c r="C62" i="1" s="1"/>
  <c r="F62" i="1"/>
  <c r="B62" i="1" s="1"/>
  <c r="I59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C44" i="1" s="1"/>
  <c r="I43" i="1"/>
  <c r="I42" i="1"/>
  <c r="I41" i="1"/>
  <c r="C41" i="1" s="1"/>
  <c r="I40" i="1"/>
  <c r="I39" i="1"/>
  <c r="C39" i="1" s="1"/>
  <c r="I38" i="1"/>
  <c r="C38" i="1" s="1"/>
  <c r="I37" i="1"/>
  <c r="C37" i="1" s="1"/>
  <c r="I35" i="1"/>
  <c r="C35" i="1"/>
  <c r="I34" i="1"/>
  <c r="I33" i="1"/>
  <c r="I32" i="1"/>
  <c r="C32" i="1"/>
  <c r="I31" i="1"/>
  <c r="I30" i="1"/>
  <c r="I28" i="1"/>
  <c r="I27" i="1"/>
  <c r="C27" i="1" s="1"/>
  <c r="I25" i="1"/>
  <c r="C25" i="1" s="1"/>
  <c r="I24" i="1"/>
  <c r="I23" i="1"/>
  <c r="I22" i="1"/>
  <c r="I20" i="1"/>
  <c r="I19" i="1"/>
  <c r="I18" i="1"/>
  <c r="C18" i="1" s="1"/>
  <c r="I17" i="1"/>
  <c r="C17" i="1" s="1"/>
  <c r="I16" i="1"/>
  <c r="C16" i="1"/>
  <c r="I15" i="1"/>
  <c r="I14" i="1"/>
  <c r="C14" i="1" s="1"/>
  <c r="I13" i="1"/>
  <c r="C13" i="1"/>
  <c r="F61" i="1"/>
  <c r="B61" i="1" s="1"/>
  <c r="F60" i="1"/>
  <c r="B60" i="1" s="1"/>
  <c r="F59" i="1"/>
  <c r="F58" i="1"/>
  <c r="B58" i="1" s="1"/>
  <c r="F57" i="1"/>
  <c r="B57" i="1" s="1"/>
  <c r="F56" i="1"/>
  <c r="B56" i="1" s="1"/>
  <c r="F55" i="1"/>
  <c r="B55" i="1" s="1"/>
  <c r="F54" i="1"/>
  <c r="B54" i="1" s="1"/>
  <c r="F53" i="1"/>
  <c r="C53" i="1" s="1"/>
  <c r="F52" i="1"/>
  <c r="B52" i="1" s="1"/>
  <c r="F51" i="1"/>
  <c r="B51" i="1" s="1"/>
  <c r="F50" i="1"/>
  <c r="B50" i="1" s="1"/>
  <c r="F49" i="1"/>
  <c r="B49" i="1" s="1"/>
  <c r="F48" i="1"/>
  <c r="C48" i="1"/>
  <c r="F47" i="1"/>
  <c r="B47" i="1" s="1"/>
  <c r="F46" i="1"/>
  <c r="B46" i="1" s="1"/>
  <c r="F45" i="1"/>
  <c r="C45" i="1" s="1"/>
  <c r="B45" i="1"/>
  <c r="F44" i="1"/>
  <c r="B44" i="1" s="1"/>
  <c r="F43" i="1"/>
  <c r="B41" i="1"/>
  <c r="F40" i="1"/>
  <c r="C40" i="1"/>
  <c r="F13" i="1"/>
  <c r="B13" i="1"/>
  <c r="F14" i="1"/>
  <c r="B14" i="1"/>
  <c r="F15" i="1"/>
  <c r="B15" i="1" s="1"/>
  <c r="C15" i="1"/>
  <c r="F17" i="1"/>
  <c r="B17" i="1"/>
  <c r="F19" i="1"/>
  <c r="B19" i="1" s="1"/>
  <c r="F20" i="1"/>
  <c r="B21" i="1"/>
  <c r="F22" i="1"/>
  <c r="C22" i="1"/>
  <c r="B22" i="1"/>
  <c r="F23" i="1"/>
  <c r="B23" i="1" s="1"/>
  <c r="F24" i="1"/>
  <c r="B24" i="1"/>
  <c r="F25" i="1"/>
  <c r="F26" i="1"/>
  <c r="B26" i="1" s="1"/>
  <c r="F27" i="1"/>
  <c r="B27" i="1"/>
  <c r="F28" i="1"/>
  <c r="B28" i="1"/>
  <c r="F29" i="1"/>
  <c r="C29" i="1"/>
  <c r="F30" i="1"/>
  <c r="B30" i="1" s="1"/>
  <c r="C30" i="1"/>
  <c r="F31" i="1"/>
  <c r="B31" i="1"/>
  <c r="F33" i="1"/>
  <c r="B33" i="1" s="1"/>
  <c r="F34" i="1"/>
  <c r="B34" i="1" s="1"/>
  <c r="B35" i="1"/>
  <c r="F36" i="1"/>
  <c r="C36" i="1"/>
  <c r="F37" i="1"/>
  <c r="B37" i="1"/>
  <c r="F38" i="1"/>
  <c r="B38" i="1"/>
  <c r="B18" i="1"/>
  <c r="B16" i="1"/>
  <c r="B20" i="1"/>
  <c r="B32" i="1"/>
  <c r="B39" i="1"/>
  <c r="C19" i="1"/>
  <c r="C21" i="1"/>
  <c r="C55" i="1"/>
  <c r="C28" i="1"/>
  <c r="C34" i="1"/>
  <c r="C46" i="1"/>
  <c r="C60" i="1"/>
  <c r="C31" i="1"/>
  <c r="C20" i="1"/>
  <c r="B36" i="1"/>
  <c r="C47" i="1"/>
  <c r="B40" i="1"/>
  <c r="B53" i="1"/>
  <c r="B29" i="1"/>
  <c r="B25" i="1"/>
  <c r="B48" i="1"/>
  <c r="B63" i="1"/>
  <c r="C65" i="1" l="1"/>
  <c r="C42" i="1"/>
  <c r="C24" i="1"/>
  <c r="C56" i="1"/>
  <c r="C26" i="1"/>
  <c r="C33" i="1"/>
  <c r="C59" i="1"/>
  <c r="C43" i="1"/>
  <c r="C49" i="1"/>
  <c r="C23" i="1"/>
  <c r="C51" i="1"/>
  <c r="C52" i="1"/>
  <c r="B43" i="1"/>
  <c r="B59" i="1"/>
  <c r="C58" i="1"/>
  <c r="C50" i="1"/>
  <c r="C54" i="1"/>
</calcChain>
</file>

<file path=xl/sharedStrings.xml><?xml version="1.0" encoding="utf-8"?>
<sst xmlns="http://schemas.openxmlformats.org/spreadsheetml/2006/main" count="79" uniqueCount="74">
  <si>
    <t xml:space="preserve"> </t>
  </si>
  <si>
    <t>الايرادات</t>
  </si>
  <si>
    <t>المجموع</t>
  </si>
  <si>
    <t>المحلية</t>
  </si>
  <si>
    <t>Domestic</t>
  </si>
  <si>
    <t>External</t>
  </si>
  <si>
    <t>Capital</t>
  </si>
  <si>
    <t>Current</t>
  </si>
  <si>
    <t>Total</t>
  </si>
  <si>
    <t>Revenues</t>
  </si>
  <si>
    <t>مليون دينار</t>
  </si>
  <si>
    <t xml:space="preserve">JD Million </t>
  </si>
  <si>
    <t>Total Revenues and Grants</t>
  </si>
  <si>
    <t xml:space="preserve">العجز / الوفر الكلي </t>
  </si>
  <si>
    <t>Overall Balance</t>
  </si>
  <si>
    <t>1965/64</t>
  </si>
  <si>
    <t>1966/65</t>
  </si>
  <si>
    <t xml:space="preserve">   (2)     :  </t>
  </si>
  <si>
    <t xml:space="preserve"> تسعة أشهـــر.</t>
  </si>
  <si>
    <t xml:space="preserve">   (1)     :  </t>
  </si>
  <si>
    <t xml:space="preserve">   (3)     :  </t>
  </si>
  <si>
    <t xml:space="preserve">   (4)     :  </t>
  </si>
  <si>
    <t xml:space="preserve">   (5)     :  </t>
  </si>
  <si>
    <t xml:space="preserve">   (6)     :  </t>
  </si>
  <si>
    <t>تتضمن مبلغ (354.5) مليون دينار ايرادات غير متكررة والتي تمثل ثمن بيع ارض العقبة.</t>
  </si>
  <si>
    <t>(قبل المنح)</t>
  </si>
  <si>
    <t>(بعد المنح )</t>
  </si>
  <si>
    <t>Deficit / Surplus</t>
  </si>
  <si>
    <t xml:space="preserve"> Deficit / Surplus</t>
  </si>
  <si>
    <t>الخارجية</t>
  </si>
  <si>
    <t>تتضمن ملحق الموازنة لعام 2011 .</t>
  </si>
  <si>
    <t>تتضمن ملحق الموازنة لعام 2012 .</t>
  </si>
  <si>
    <t>Total Expenditures</t>
  </si>
  <si>
    <t>اجمالي النفقات</t>
  </si>
  <si>
    <t>Expenditures</t>
  </si>
  <si>
    <t>النفقات</t>
  </si>
  <si>
    <t xml:space="preserve">النفقات </t>
  </si>
  <si>
    <t>Grants</t>
  </si>
  <si>
    <t>الجارية</t>
  </si>
  <si>
    <t>الرأسمالية</t>
  </si>
  <si>
    <t>المصــدر :  وزارة الماليــة.</t>
  </si>
  <si>
    <t xml:space="preserve">   (*)     :  </t>
  </si>
  <si>
    <t>يمثل الحساب الختامي .</t>
  </si>
  <si>
    <t>(Including Grants)</t>
  </si>
  <si>
    <t>(Excluding  Grants)</t>
  </si>
  <si>
    <t>تم تعديل بيانات الايرادات المحلية والمساعدات الخارجية في ضوء المنهجية الجديدة المعتمدة والنفقات</t>
  </si>
  <si>
    <t>تتضمن ملحقي الموازنة الاول والثاني لعام 2010 .</t>
  </si>
  <si>
    <t xml:space="preserve">  Source :   Ministry of Finance.</t>
  </si>
  <si>
    <t xml:space="preserve">   (6)      :   Including the Supplementary Budget for 2012.</t>
  </si>
  <si>
    <t xml:space="preserve">   (5)      :   Including the Supplementary Budget for 2011.</t>
  </si>
  <si>
    <t xml:space="preserve">    (*)     :   Represents the Final Account. </t>
  </si>
  <si>
    <t xml:space="preserve">    (1)     :   Nine Months.</t>
  </si>
  <si>
    <t xml:space="preserve">   (3)      :   Includes Irregular Revenues of JD 354.5 Million from Selling a land in Aqaba. </t>
  </si>
  <si>
    <t xml:space="preserve">   (4)      :   Including the First &amp; Second Supplementary Budgets for 2010. </t>
  </si>
  <si>
    <r>
      <t>جدول رقم (17) : خلاصة الموازنة العامة للحكومة المركزية</t>
    </r>
    <r>
      <rPr>
        <b/>
        <vertAlign val="superscript"/>
        <sz val="20"/>
        <rFont val="Times New Roman"/>
        <family val="1"/>
      </rPr>
      <t>*</t>
    </r>
  </si>
  <si>
    <r>
      <t xml:space="preserve">TABLE NO.(17) : SUMMARY OF CENTRAL GOVERNMENT BUDGET </t>
    </r>
    <r>
      <rPr>
        <b/>
        <vertAlign val="superscript"/>
        <sz val="20"/>
        <rFont val="Times New Roman"/>
        <family val="1"/>
      </rPr>
      <t>*</t>
    </r>
  </si>
  <si>
    <r>
      <rPr>
        <vertAlign val="superscript"/>
        <sz val="19"/>
        <rFont val="Times New Roman"/>
        <family val="1"/>
      </rPr>
      <t>(1)</t>
    </r>
    <r>
      <rPr>
        <sz val="19"/>
        <rFont val="Times New Roman"/>
        <family val="1"/>
      </rPr>
      <t>1966</t>
    </r>
  </si>
  <si>
    <r>
      <rPr>
        <vertAlign val="superscript"/>
        <sz val="19"/>
        <rFont val="Times New Roman"/>
        <family val="1"/>
      </rPr>
      <t>(2)</t>
    </r>
    <r>
      <rPr>
        <sz val="19"/>
        <rFont val="Times New Roman"/>
        <family val="1"/>
      </rPr>
      <t>1993</t>
    </r>
  </si>
  <si>
    <r>
      <rPr>
        <vertAlign val="superscript"/>
        <sz val="19"/>
        <rFont val="Times New Roman"/>
        <family val="1"/>
      </rPr>
      <t>(3)</t>
    </r>
    <r>
      <rPr>
        <sz val="19"/>
        <rFont val="Times New Roman"/>
        <family val="1"/>
      </rPr>
      <t>-338.2</t>
    </r>
  </si>
  <si>
    <r>
      <rPr>
        <vertAlign val="superscript"/>
        <sz val="19"/>
        <rFont val="Times New Roman"/>
        <family val="1"/>
      </rPr>
      <t>(4)</t>
    </r>
    <r>
      <rPr>
        <sz val="19"/>
        <rFont val="Times New Roman"/>
        <family val="1"/>
      </rPr>
      <t>2010</t>
    </r>
  </si>
  <si>
    <r>
      <rPr>
        <vertAlign val="superscript"/>
        <sz val="19"/>
        <rFont val="Times New Roman"/>
        <family val="1"/>
      </rPr>
      <t>(5)</t>
    </r>
    <r>
      <rPr>
        <sz val="19"/>
        <rFont val="Times New Roman"/>
        <family val="1"/>
      </rPr>
      <t>2011</t>
    </r>
  </si>
  <si>
    <r>
      <rPr>
        <vertAlign val="superscript"/>
        <sz val="19"/>
        <rFont val="Times New Roman"/>
        <family val="1"/>
      </rPr>
      <t>(6)</t>
    </r>
    <r>
      <rPr>
        <sz val="19"/>
        <rFont val="Times New Roman"/>
        <family val="1"/>
      </rPr>
      <t>2012</t>
    </r>
  </si>
  <si>
    <t xml:space="preserve">    (2)     :   Starting from October 2004, Data of Demostic Revenues, Foreign Grants and Current</t>
  </si>
  <si>
    <t xml:space="preserve">                  Expenditures have been Adjusted in Light of The New Methodology Adopted by Ministry of </t>
  </si>
  <si>
    <t xml:space="preserve">                 Finance: OilGrants were Re-evaluated According to International Oil Prices, at the Same Time, </t>
  </si>
  <si>
    <t xml:space="preserve">                  a New Item was Added under the Current Expenditures Representing Oil Subsidies and Oil </t>
  </si>
  <si>
    <t xml:space="preserve">                 Surplus Included in Non-Tax Revenues was Adjusted Accordingly. This New Methodology .</t>
  </si>
  <si>
    <t xml:space="preserve">                 has been Applied on Data Starting of 1993</t>
  </si>
  <si>
    <t>الجارية اعتبارا من  شهر تشرين اول 2004 وذلك من قبل وزارة المالية  في احتساب هذه البيانات</t>
  </si>
  <si>
    <t>والمتمثلة بتقييم المنح النفطية وفقا  للاسعار العالمية واظهار بند دعم المحروقات في النفقات الجارية</t>
  </si>
  <si>
    <t xml:space="preserve">وتعديل بيانات فائض النفط في بند الايرادات الجارية وتعديل بيانات فائض النفط في بند الايرادات  </t>
  </si>
  <si>
    <t xml:space="preserve">المختلفة ضمن الايرادات غير الضريبية. وقد تم عكس هذه المنهجية على البيانات منذ عام 1993.  </t>
  </si>
  <si>
    <t>اجمالي الايــرادات و المنح الخارجية</t>
  </si>
  <si>
    <t>المنح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</si>
</sst>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2">
    <font>
      <sz val="10"/>
      <name val="Geneva"/>
      <charset val="178"/>
    </font>
    <font>
      <b/>
      <sz val="16"/>
      <name val="Times New Roman (Arabic)"/>
      <family val="1"/>
      <charset val="178"/>
    </font>
    <font>
      <sz val="16"/>
      <name val="Times New Roman (Arabic)"/>
      <family val="1"/>
      <charset val="178"/>
    </font>
    <font>
      <sz val="12"/>
      <name val="Times New Roman (Arabic)"/>
      <family val="1"/>
      <charset val="178"/>
    </font>
    <font>
      <sz val="20"/>
      <name val="Times New Roman (Arabic)"/>
      <family val="1"/>
      <charset val="178"/>
    </font>
    <font>
      <sz val="18"/>
      <name val="Times New Roman (Arabic)"/>
      <family val="1"/>
      <charset val="178"/>
    </font>
    <font>
      <sz val="14"/>
      <name val="Times New Roman (Arabic)"/>
      <family val="1"/>
      <charset val="178"/>
    </font>
    <font>
      <sz val="14"/>
      <name val="Tms Rmn"/>
      <charset val="178"/>
    </font>
    <font>
      <sz val="14"/>
      <name val="Geneva"/>
      <charset val="178"/>
    </font>
    <font>
      <sz val="12"/>
      <name val="Geneva"/>
      <charset val="178"/>
    </font>
    <font>
      <b/>
      <vertAlign val="superscript"/>
      <sz val="20"/>
      <name val="Times New Roman"/>
      <family val="1"/>
    </font>
    <font>
      <sz val="19"/>
      <name val="Times New Roman"/>
      <family val="1"/>
    </font>
    <font>
      <vertAlign val="superscript"/>
      <sz val="19"/>
      <name val="Times New Roman"/>
      <family val="1"/>
    </font>
    <font>
      <sz val="18"/>
      <name val="Cambria"/>
      <family val="1"/>
      <scheme val="major"/>
    </font>
    <font>
      <b/>
      <sz val="14"/>
      <name val="Cambria"/>
      <family val="1"/>
      <scheme val="major"/>
    </font>
    <font>
      <sz val="14"/>
      <name val="Cambria"/>
      <family val="1"/>
      <scheme val="major"/>
    </font>
    <font>
      <sz val="16"/>
      <name val="Cambria"/>
      <family val="1"/>
      <scheme val="major"/>
    </font>
    <font>
      <b/>
      <sz val="16"/>
      <name val="Cambria"/>
      <family val="1"/>
      <scheme val="major"/>
    </font>
    <font>
      <sz val="19"/>
      <name val="Cambria"/>
      <family val="1"/>
      <scheme val="major"/>
    </font>
    <font>
      <b/>
      <sz val="19"/>
      <name val="Cambria"/>
      <family val="1"/>
      <scheme val="major"/>
    </font>
    <font>
      <b/>
      <sz val="20"/>
      <name val="Cambria"/>
      <family val="1"/>
      <scheme val="major"/>
    </font>
    <font>
      <b/>
      <sz val="18"/>
      <name val="Cambria"/>
      <family val="1"/>
      <scheme val="maj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indexed="64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/>
      <right/>
      <top style="thin">
        <color theme="0" tint="-4.9989318521683403E-2"/>
      </top>
      <bottom/>
      <diagonal/>
    </border>
    <border>
      <left/>
      <right style="thin">
        <color theme="0" tint="-4.9989318521683403E-2"/>
      </right>
      <top style="thin">
        <color theme="0" tint="-4.9989318521683403E-2"/>
      </top>
      <bottom/>
      <diagonal/>
    </border>
    <border>
      <left/>
      <right style="thin">
        <color theme="0" tint="-4.9989318521683403E-2"/>
      </right>
      <top/>
      <bottom/>
      <diagonal/>
    </border>
    <border>
      <left style="thin">
        <color indexed="64"/>
      </left>
      <right/>
      <top/>
      <bottom style="thin">
        <color theme="0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indexed="64"/>
      </right>
      <top/>
      <bottom style="thin">
        <color theme="0"/>
      </bottom>
      <diagonal/>
    </border>
    <border>
      <left/>
      <right style="thin">
        <color theme="0" tint="-4.9989318521683403E-2"/>
      </right>
      <top/>
      <bottom style="thin">
        <color indexed="64"/>
      </bottom>
      <diagonal/>
    </border>
    <border>
      <left/>
      <right style="thin">
        <color theme="0" tint="-4.9989318521683403E-2"/>
      </right>
      <top/>
      <bottom style="thin">
        <color theme="0"/>
      </bottom>
      <diagonal/>
    </border>
    <border>
      <left style="thin">
        <color theme="0" tint="-4.9989318521683403E-2"/>
      </left>
      <right/>
      <top/>
      <bottom style="thin">
        <color theme="0" tint="-4.9989318521683403E-2"/>
      </bottom>
      <diagonal/>
    </border>
    <border>
      <left/>
      <right/>
      <top/>
      <bottom style="thin">
        <color theme="0" tint="-4.9989318521683403E-2"/>
      </bottom>
      <diagonal/>
    </border>
    <border>
      <left/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/>
      <top style="thin">
        <color indexed="64"/>
      </top>
      <bottom/>
      <diagonal/>
    </border>
    <border>
      <left/>
      <right style="thin">
        <color theme="0" tint="-4.9989318521683403E-2"/>
      </right>
      <top style="thin">
        <color indexed="64"/>
      </top>
      <bottom/>
      <diagonal/>
    </border>
  </borders>
  <cellStyleXfs count="1">
    <xf numFmtId="0" fontId="0" fillId="0" borderId="0" applyAlignment="0"/>
  </cellStyleXfs>
  <cellXfs count="147">
    <xf numFmtId="0" fontId="0" fillId="0" borderId="0" xfId="0"/>
    <xf numFmtId="0" fontId="1" fillId="0" borderId="0" xfId="0" applyFont="1" applyBorder="1" applyAlignment="1">
      <alignment horizontal="center"/>
    </xf>
    <xf numFmtId="0" fontId="2" fillId="0" borderId="0" xfId="0" applyFont="1"/>
    <xf numFmtId="0" fontId="1" fillId="0" borderId="0" xfId="0" applyFont="1"/>
    <xf numFmtId="0" fontId="1" fillId="0" borderId="0" xfId="0" applyFont="1" applyAlignment="1">
      <alignment horizontal="left"/>
    </xf>
    <xf numFmtId="0" fontId="6" fillId="0" borderId="0" xfId="0" applyFont="1"/>
    <xf numFmtId="0" fontId="2" fillId="0" borderId="0" xfId="0" applyFont="1" applyFill="1"/>
    <xf numFmtId="0" fontId="4" fillId="0" borderId="0" xfId="0" applyFont="1" applyFill="1"/>
    <xf numFmtId="0" fontId="4" fillId="0" borderId="0" xfId="0" applyFont="1" applyFill="1" applyAlignment="1">
      <alignment horizontal="centerContinuous"/>
    </xf>
    <xf numFmtId="0" fontId="5" fillId="0" borderId="0" xfId="0" applyFont="1" applyFill="1"/>
    <xf numFmtId="0" fontId="6" fillId="0" borderId="0" xfId="0" applyFont="1" applyFill="1" applyBorder="1"/>
    <xf numFmtId="0" fontId="2" fillId="0" borderId="0" xfId="0" applyFont="1" applyFill="1" applyBorder="1"/>
    <xf numFmtId="0" fontId="3" fillId="0" borderId="0" xfId="0" applyFont="1" applyFill="1"/>
    <xf numFmtId="0" fontId="7" fillId="0" borderId="0" xfId="0" applyFont="1" applyBorder="1"/>
    <xf numFmtId="164" fontId="8" fillId="0" borderId="0" xfId="0" applyNumberFormat="1" applyFont="1" applyAlignment="1">
      <alignment horizontal="right"/>
    </xf>
    <xf numFmtId="0" fontId="6" fillId="0" borderId="0" xfId="0" applyFont="1" applyAlignment="1">
      <alignment horizontal="right" readingOrder="2"/>
    </xf>
    <xf numFmtId="0" fontId="6" fillId="0" borderId="0" xfId="0" applyFont="1" applyAlignment="1">
      <alignment horizontal="center"/>
    </xf>
    <xf numFmtId="0" fontId="7" fillId="0" borderId="0" xfId="0" applyFont="1"/>
    <xf numFmtId="0" fontId="8" fillId="0" borderId="0" xfId="0" applyFont="1" applyAlignment="1">
      <alignment horizontal="right"/>
    </xf>
    <xf numFmtId="0" fontId="8" fillId="0" borderId="0" xfId="0" applyFont="1"/>
    <xf numFmtId="0" fontId="6" fillId="0" borderId="0" xfId="0" applyFont="1" applyAlignment="1">
      <alignment horizontal="right"/>
    </xf>
    <xf numFmtId="0" fontId="7" fillId="0" borderId="0" xfId="0" applyFont="1" applyFill="1" applyAlignment="1">
      <alignment horizontal="left" vertical="center"/>
    </xf>
    <xf numFmtId="164" fontId="7" fillId="0" borderId="0" xfId="0" applyNumberFormat="1" applyFont="1" applyFill="1" applyAlignment="1">
      <alignment horizontal="left" vertical="center"/>
    </xf>
    <xf numFmtId="0" fontId="7" fillId="0" borderId="0" xfId="0" applyFont="1" applyFill="1" applyBorder="1"/>
    <xf numFmtId="164" fontId="8" fillId="0" borderId="0" xfId="0" applyNumberFormat="1" applyFont="1" applyFill="1" applyAlignment="1">
      <alignment horizontal="right"/>
    </xf>
    <xf numFmtId="164" fontId="8" fillId="0" borderId="0" xfId="0" applyNumberFormat="1" applyFont="1" applyFill="1"/>
    <xf numFmtId="0" fontId="6" fillId="0" borderId="0" xfId="0" applyFont="1" applyFill="1" applyAlignment="1">
      <alignment horizontal="right" readingOrder="2"/>
    </xf>
    <xf numFmtId="164" fontId="6" fillId="0" borderId="0" xfId="0" applyNumberFormat="1" applyFont="1" applyFill="1" applyAlignment="1">
      <alignment horizontal="right" vertical="center" readingOrder="2"/>
    </xf>
    <xf numFmtId="0" fontId="6" fillId="0" borderId="0" xfId="0" applyFont="1" applyFill="1" applyAlignment="1">
      <alignment horizontal="center"/>
    </xf>
    <xf numFmtId="0" fontId="6" fillId="0" borderId="0" xfId="0" applyFont="1" applyFill="1"/>
    <xf numFmtId="164" fontId="2" fillId="0" borderId="0" xfId="0" applyNumberFormat="1" applyFont="1" applyFill="1" applyBorder="1"/>
    <xf numFmtId="0" fontId="2" fillId="3" borderId="0" xfId="0" applyFont="1" applyFill="1" applyBorder="1"/>
    <xf numFmtId="0" fontId="2" fillId="3" borderId="0" xfId="0" applyFont="1" applyFill="1"/>
    <xf numFmtId="164" fontId="2" fillId="3" borderId="0" xfId="0" applyNumberFormat="1" applyFont="1" applyFill="1" applyBorder="1"/>
    <xf numFmtId="0" fontId="3" fillId="0" borderId="0" xfId="0" applyFont="1" applyAlignment="1">
      <alignment horizontal="left" vertical="center"/>
    </xf>
    <xf numFmtId="0" fontId="3" fillId="0" borderId="0" xfId="0" applyFont="1"/>
    <xf numFmtId="0" fontId="3" fillId="0" borderId="0" xfId="0" quotePrefix="1" applyFont="1" applyBorder="1" applyAlignment="1">
      <alignment horizontal="right" vertical="center" readingOrder="2"/>
    </xf>
    <xf numFmtId="164" fontId="9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4" fillId="0" borderId="0" xfId="0" applyFont="1" applyBorder="1" applyAlignment="1">
      <alignment horizontal="left" vertical="center"/>
    </xf>
    <xf numFmtId="0" fontId="15" fillId="0" borderId="0" xfId="0" applyFont="1" applyFill="1" applyBorder="1"/>
    <xf numFmtId="0" fontId="15" fillId="0" borderId="0" xfId="0" applyFont="1"/>
    <xf numFmtId="0" fontId="14" fillId="0" borderId="0" xfId="0" applyFont="1" applyBorder="1"/>
    <xf numFmtId="0" fontId="14" fillId="0" borderId="0" xfId="0" applyFont="1" applyBorder="1" applyAlignment="1">
      <alignment horizontal="center"/>
    </xf>
    <xf numFmtId="0" fontId="14" fillId="0" borderId="0" xfId="0" applyFont="1" applyBorder="1" applyAlignment="1">
      <alignment horizontal="right"/>
    </xf>
    <xf numFmtId="0" fontId="15" fillId="0" borderId="0" xfId="0" applyFont="1" applyBorder="1"/>
    <xf numFmtId="0" fontId="16" fillId="0" borderId="0" xfId="0" applyFont="1" applyFill="1"/>
    <xf numFmtId="0" fontId="16" fillId="0" borderId="1" xfId="0" applyFont="1" applyBorder="1"/>
    <xf numFmtId="0" fontId="17" fillId="0" borderId="1" xfId="0" applyFont="1" applyBorder="1"/>
    <xf numFmtId="0" fontId="17" fillId="0" borderId="1" xfId="0" applyFont="1" applyBorder="1" applyAlignment="1">
      <alignment horizontal="left"/>
    </xf>
    <xf numFmtId="0" fontId="17" fillId="0" borderId="1" xfId="0" applyFont="1" applyBorder="1" applyAlignment="1">
      <alignment horizontal="center"/>
    </xf>
    <xf numFmtId="0" fontId="16" fillId="4" borderId="2" xfId="0" applyFont="1" applyFill="1" applyBorder="1" applyAlignment="1">
      <alignment horizontal="center" vertical="center"/>
    </xf>
    <xf numFmtId="0" fontId="16" fillId="4" borderId="8" xfId="0" applyFont="1" applyFill="1" applyBorder="1" applyAlignment="1">
      <alignment horizontal="center" vertical="center"/>
    </xf>
    <xf numFmtId="0" fontId="17" fillId="4" borderId="0" xfId="0" applyFont="1" applyFill="1" applyBorder="1" applyAlignment="1">
      <alignment horizontal="center"/>
    </xf>
    <xf numFmtId="0" fontId="17" fillId="4" borderId="0" xfId="0" applyFont="1" applyFill="1" applyBorder="1" applyAlignment="1">
      <alignment horizontal="right"/>
    </xf>
    <xf numFmtId="0" fontId="17" fillId="4" borderId="3" xfId="0" applyFont="1" applyFill="1" applyBorder="1"/>
    <xf numFmtId="0" fontId="16" fillId="4" borderId="4" xfId="0" applyFont="1" applyFill="1" applyBorder="1" applyAlignment="1">
      <alignment horizontal="center" vertical="center"/>
    </xf>
    <xf numFmtId="0" fontId="16" fillId="4" borderId="9" xfId="0" applyFont="1" applyFill="1" applyBorder="1" applyAlignment="1">
      <alignment horizontal="center" vertical="center" readingOrder="2"/>
    </xf>
    <xf numFmtId="0" fontId="16" fillId="4" borderId="4" xfId="0" applyFont="1" applyFill="1" applyBorder="1" applyAlignment="1">
      <alignment horizontal="center" vertical="center" readingOrder="2"/>
    </xf>
    <xf numFmtId="0" fontId="16" fillId="4" borderId="10" xfId="0" applyFont="1" applyFill="1" applyBorder="1" applyAlignment="1">
      <alignment horizontal="center" vertical="center"/>
    </xf>
    <xf numFmtId="0" fontId="17" fillId="4" borderId="10" xfId="0" applyFont="1" applyFill="1" applyBorder="1" applyAlignment="1">
      <alignment horizontal="center" vertical="center"/>
    </xf>
    <xf numFmtId="0" fontId="17" fillId="4" borderId="11" xfId="0" applyFont="1" applyFill="1" applyBorder="1" applyAlignment="1">
      <alignment horizontal="centerContinuous" vertical="center"/>
    </xf>
    <xf numFmtId="0" fontId="16" fillId="4" borderId="12" xfId="0" applyFont="1" applyFill="1" applyBorder="1" applyAlignment="1">
      <alignment horizontal="centerContinuous" vertical="center"/>
    </xf>
    <xf numFmtId="0" fontId="16" fillId="4" borderId="9" xfId="0" applyFont="1" applyFill="1" applyBorder="1" applyAlignment="1">
      <alignment horizontal="center" vertical="center"/>
    </xf>
    <xf numFmtId="0" fontId="17" fillId="4" borderId="9" xfId="0" applyFont="1" applyFill="1" applyBorder="1" applyAlignment="1">
      <alignment horizontal="center" vertical="center"/>
    </xf>
    <xf numFmtId="0" fontId="16" fillId="4" borderId="9" xfId="0" applyFont="1" applyFill="1" applyBorder="1" applyAlignment="1">
      <alignment horizontal="centerContinuous" vertical="center"/>
    </xf>
    <xf numFmtId="0" fontId="17" fillId="4" borderId="0" xfId="0" applyFont="1" applyFill="1" applyBorder="1" applyAlignment="1">
      <alignment horizontal="centerContinuous" vertical="center"/>
    </xf>
    <xf numFmtId="0" fontId="17" fillId="4" borderId="13" xfId="0" applyFont="1" applyFill="1" applyBorder="1" applyAlignment="1">
      <alignment horizontal="centerContinuous" vertical="center"/>
    </xf>
    <xf numFmtId="0" fontId="17" fillId="4" borderId="0" xfId="0" applyFont="1" applyFill="1" applyBorder="1" applyAlignment="1">
      <alignment horizontal="right" vertical="center"/>
    </xf>
    <xf numFmtId="164" fontId="18" fillId="2" borderId="4" xfId="0" applyNumberFormat="1" applyFont="1" applyFill="1" applyBorder="1" applyAlignment="1">
      <alignment horizontal="center"/>
    </xf>
    <xf numFmtId="164" fontId="18" fillId="2" borderId="0" xfId="0" applyNumberFormat="1" applyFont="1" applyFill="1" applyBorder="1" applyAlignment="1">
      <alignment horizontal="center"/>
    </xf>
    <xf numFmtId="164" fontId="18" fillId="2" borderId="0" xfId="0" applyNumberFormat="1" applyFont="1" applyFill="1" applyAlignment="1">
      <alignment horizontal="center"/>
    </xf>
    <xf numFmtId="164" fontId="19" fillId="2" borderId="0" xfId="0" applyNumberFormat="1" applyFont="1" applyFill="1" applyAlignment="1">
      <alignment horizontal="center"/>
    </xf>
    <xf numFmtId="164" fontId="18" fillId="3" borderId="0" xfId="0" applyNumberFormat="1" applyFont="1" applyFill="1" applyBorder="1" applyAlignment="1">
      <alignment horizontal="center"/>
    </xf>
    <xf numFmtId="164" fontId="18" fillId="5" borderId="4" xfId="0" applyNumberFormat="1" applyFont="1" applyFill="1" applyBorder="1" applyAlignment="1">
      <alignment horizontal="center"/>
    </xf>
    <xf numFmtId="164" fontId="18" fillId="5" borderId="0" xfId="0" applyNumberFormat="1" applyFont="1" applyFill="1" applyBorder="1" applyAlignment="1">
      <alignment horizontal="center"/>
    </xf>
    <xf numFmtId="164" fontId="18" fillId="5" borderId="0" xfId="0" applyNumberFormat="1" applyFont="1" applyFill="1" applyAlignment="1">
      <alignment horizontal="center"/>
    </xf>
    <xf numFmtId="164" fontId="19" fillId="5" borderId="0" xfId="0" applyNumberFormat="1" applyFont="1" applyFill="1" applyAlignment="1">
      <alignment horizontal="center"/>
    </xf>
    <xf numFmtId="164" fontId="18" fillId="3" borderId="4" xfId="0" applyNumberFormat="1" applyFont="1" applyFill="1" applyBorder="1" applyAlignment="1">
      <alignment horizontal="center" vertical="center"/>
    </xf>
    <xf numFmtId="164" fontId="19" fillId="3" borderId="0" xfId="0" applyNumberFormat="1" applyFont="1" applyFill="1" applyBorder="1" applyAlignment="1">
      <alignment horizontal="center"/>
    </xf>
    <xf numFmtId="164" fontId="18" fillId="3" borderId="0" xfId="0" applyNumberFormat="1" applyFont="1" applyFill="1" applyAlignment="1">
      <alignment horizontal="center" vertical="center"/>
    </xf>
    <xf numFmtId="164" fontId="18" fillId="3" borderId="0" xfId="0" applyNumberFormat="1" applyFont="1" applyFill="1" applyAlignment="1">
      <alignment horizontal="center"/>
    </xf>
    <xf numFmtId="164" fontId="19" fillId="3" borderId="0" xfId="0" applyNumberFormat="1" applyFont="1" applyFill="1" applyAlignment="1">
      <alignment horizontal="center"/>
    </xf>
    <xf numFmtId="164" fontId="18" fillId="3" borderId="0" xfId="0" applyNumberFormat="1" applyFont="1" applyFill="1" applyBorder="1" applyAlignment="1">
      <alignment horizontal="center" vertical="center"/>
    </xf>
    <xf numFmtId="164" fontId="18" fillId="3" borderId="4" xfId="0" applyNumberFormat="1" applyFont="1" applyFill="1" applyBorder="1" applyAlignment="1">
      <alignment horizontal="centerContinuous" vertical="center"/>
    </xf>
    <xf numFmtId="164" fontId="18" fillId="3" borderId="0" xfId="0" applyNumberFormat="1" applyFont="1" applyFill="1" applyBorder="1" applyAlignment="1">
      <alignment horizontal="centerContinuous"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Border="1" applyAlignment="1">
      <alignment vertical="center" readingOrder="2"/>
    </xf>
    <xf numFmtId="0" fontId="15" fillId="0" borderId="0" xfId="0" quotePrefix="1" applyFont="1" applyAlignment="1">
      <alignment horizontal="left" vertical="center"/>
    </xf>
    <xf numFmtId="0" fontId="15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5" fillId="0" borderId="0" xfId="0" quotePrefix="1" applyFont="1" applyBorder="1" applyAlignment="1">
      <alignment horizontal="right" vertical="center" readingOrder="2"/>
    </xf>
    <xf numFmtId="0" fontId="15" fillId="0" borderId="0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right"/>
    </xf>
    <xf numFmtId="0" fontId="14" fillId="0" borderId="0" xfId="0" applyFont="1"/>
    <xf numFmtId="164" fontId="15" fillId="0" borderId="0" xfId="0" applyNumberFormat="1" applyFont="1" applyAlignment="1">
      <alignment horizontal="center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/>
    <xf numFmtId="0" fontId="16" fillId="4" borderId="14" xfId="0" applyFont="1" applyFill="1" applyBorder="1" applyAlignment="1">
      <alignment horizontal="center" vertical="center"/>
    </xf>
    <xf numFmtId="0" fontId="16" fillId="4" borderId="15" xfId="0" applyFont="1" applyFill="1" applyBorder="1" applyAlignment="1">
      <alignment horizontal="center" vertical="center"/>
    </xf>
    <xf numFmtId="0" fontId="17" fillId="4" borderId="15" xfId="0" applyFont="1" applyFill="1" applyBorder="1" applyAlignment="1">
      <alignment horizontal="center" vertical="center"/>
    </xf>
    <xf numFmtId="0" fontId="17" fillId="4" borderId="16" xfId="0" applyFont="1" applyFill="1" applyBorder="1" applyAlignment="1">
      <alignment horizontal="center" vertical="center"/>
    </xf>
    <xf numFmtId="0" fontId="17" fillId="4" borderId="16" xfId="0" applyFont="1" applyFill="1" applyBorder="1" applyAlignment="1">
      <alignment horizontal="right"/>
    </xf>
    <xf numFmtId="0" fontId="17" fillId="4" borderId="17" xfId="0" applyFont="1" applyFill="1" applyBorder="1"/>
    <xf numFmtId="164" fontId="18" fillId="5" borderId="0" xfId="0" applyNumberFormat="1" applyFont="1" applyFill="1" applyBorder="1" applyAlignment="1">
      <alignment horizontal="centerContinuous" vertical="center"/>
    </xf>
    <xf numFmtId="164" fontId="19" fillId="5" borderId="0" xfId="0" applyNumberFormat="1" applyFont="1" applyFill="1" applyBorder="1" applyAlignment="1">
      <alignment horizontal="center"/>
    </xf>
    <xf numFmtId="164" fontId="18" fillId="5" borderId="4" xfId="0" applyNumberFormat="1" applyFont="1" applyFill="1" applyBorder="1" applyAlignment="1">
      <alignment horizontal="centerContinuous" vertical="center"/>
    </xf>
    <xf numFmtId="164" fontId="18" fillId="5" borderId="5" xfId="0" applyNumberFormat="1" applyFont="1" applyFill="1" applyBorder="1" applyAlignment="1">
      <alignment horizontal="centerContinuous" vertical="center"/>
    </xf>
    <xf numFmtId="164" fontId="18" fillId="5" borderId="1" xfId="0" applyNumberFormat="1" applyFont="1" applyFill="1" applyBorder="1" applyAlignment="1">
      <alignment horizontal="centerContinuous" vertical="center"/>
    </xf>
    <xf numFmtId="164" fontId="18" fillId="5" borderId="1" xfId="0" applyNumberFormat="1" applyFont="1" applyFill="1" applyBorder="1" applyAlignment="1">
      <alignment horizontal="center"/>
    </xf>
    <xf numFmtId="164" fontId="19" fillId="5" borderId="1" xfId="0" applyNumberFormat="1" applyFont="1" applyFill="1" applyBorder="1" applyAlignment="1">
      <alignment horizontal="center"/>
    </xf>
    <xf numFmtId="164" fontId="19" fillId="5" borderId="1" xfId="0" applyNumberFormat="1" applyFont="1" applyFill="1" applyBorder="1" applyAlignment="1">
      <alignment horizontal="center" vertical="center"/>
    </xf>
    <xf numFmtId="164" fontId="19" fillId="5" borderId="18" xfId="0" applyNumberFormat="1" applyFont="1" applyFill="1" applyBorder="1" applyAlignment="1">
      <alignment horizontal="center" vertical="center"/>
    </xf>
    <xf numFmtId="0" fontId="18" fillId="5" borderId="1" xfId="0" applyFont="1" applyFill="1" applyBorder="1" applyAlignment="1">
      <alignment horizontal="center"/>
    </xf>
    <xf numFmtId="0" fontId="18" fillId="5" borderId="6" xfId="0" applyFont="1" applyFill="1" applyBorder="1" applyAlignment="1">
      <alignment horizontal="center"/>
    </xf>
    <xf numFmtId="0" fontId="18" fillId="5" borderId="0" xfId="0" applyFont="1" applyFill="1" applyBorder="1" applyAlignment="1">
      <alignment horizontal="center"/>
    </xf>
    <xf numFmtId="0" fontId="18" fillId="5" borderId="3" xfId="0" applyFont="1" applyFill="1" applyBorder="1" applyAlignment="1">
      <alignment horizontal="center"/>
    </xf>
    <xf numFmtId="164" fontId="19" fillId="5" borderId="0" xfId="0" applyNumberFormat="1" applyFont="1" applyFill="1" applyBorder="1" applyAlignment="1">
      <alignment horizontal="center" vertical="center"/>
    </xf>
    <xf numFmtId="164" fontId="19" fillId="5" borderId="13" xfId="0" applyNumberFormat="1" applyFont="1" applyFill="1" applyBorder="1" applyAlignment="1">
      <alignment horizontal="center" vertical="center"/>
    </xf>
    <xf numFmtId="164" fontId="19" fillId="2" borderId="11" xfId="0" applyNumberFormat="1" applyFont="1" applyFill="1" applyBorder="1" applyAlignment="1">
      <alignment horizontal="center" vertical="center"/>
    </xf>
    <xf numFmtId="164" fontId="19" fillId="2" borderId="12" xfId="0" applyNumberFormat="1" applyFont="1" applyFill="1" applyBorder="1" applyAlignment="1">
      <alignment horizontal="center" vertical="center"/>
    </xf>
    <xf numFmtId="164" fontId="19" fillId="2" borderId="0" xfId="0" applyNumberFormat="1" applyFont="1" applyFill="1" applyBorder="1" applyAlignment="1">
      <alignment horizontal="center" vertical="center"/>
    </xf>
    <xf numFmtId="164" fontId="19" fillId="2" borderId="13" xfId="0" applyNumberFormat="1" applyFont="1" applyFill="1" applyBorder="1" applyAlignment="1">
      <alignment horizontal="center" vertical="center"/>
    </xf>
    <xf numFmtId="0" fontId="18" fillId="3" borderId="0" xfId="0" applyFont="1" applyFill="1" applyBorder="1" applyAlignment="1">
      <alignment horizontal="center"/>
    </xf>
    <xf numFmtId="0" fontId="18" fillId="3" borderId="3" xfId="0" applyFont="1" applyFill="1" applyBorder="1" applyAlignment="1">
      <alignment horizontal="center"/>
    </xf>
    <xf numFmtId="0" fontId="3" fillId="0" borderId="0" xfId="0" applyFont="1" applyBorder="1" applyAlignment="1">
      <alignment horizontal="right" vertical="center" readingOrder="2"/>
    </xf>
    <xf numFmtId="0" fontId="15" fillId="0" borderId="0" xfId="0" applyFont="1" applyBorder="1" applyAlignment="1">
      <alignment horizontal="right" vertical="center" readingOrder="2"/>
    </xf>
    <xf numFmtId="0" fontId="15" fillId="0" borderId="0" xfId="0" applyFont="1" applyFill="1" applyBorder="1" applyAlignment="1">
      <alignment horizontal="right"/>
    </xf>
    <xf numFmtId="0" fontId="20" fillId="0" borderId="0" xfId="0" applyFont="1" applyAlignment="1">
      <alignment horizontal="center" vertical="center" readingOrder="2"/>
    </xf>
    <xf numFmtId="0" fontId="21" fillId="0" borderId="0" xfId="0" applyFont="1" applyAlignment="1">
      <alignment horizontal="center" vertical="center"/>
    </xf>
    <xf numFmtId="0" fontId="16" fillId="4" borderId="20" xfId="0" applyFont="1" applyFill="1" applyBorder="1" applyAlignment="1">
      <alignment horizontal="center" vertical="center"/>
    </xf>
    <xf numFmtId="0" fontId="16" fillId="4" borderId="21" xfId="0" applyFont="1" applyFill="1" applyBorder="1" applyAlignment="1">
      <alignment horizontal="center" vertical="center"/>
    </xf>
    <xf numFmtId="0" fontId="16" fillId="4" borderId="22" xfId="0" applyFont="1" applyFill="1" applyBorder="1" applyAlignment="1">
      <alignment horizontal="center" vertical="center"/>
    </xf>
    <xf numFmtId="0" fontId="16" fillId="4" borderId="23" xfId="0" applyFont="1" applyFill="1" applyBorder="1" applyAlignment="1">
      <alignment horizontal="center" vertical="center"/>
    </xf>
    <xf numFmtId="0" fontId="16" fillId="4" borderId="7" xfId="0" applyFont="1" applyFill="1" applyBorder="1" applyAlignment="1">
      <alignment horizontal="center" vertical="center"/>
    </xf>
    <xf numFmtId="0" fontId="16" fillId="4" borderId="24" xfId="0" applyFont="1" applyFill="1" applyBorder="1" applyAlignment="1">
      <alignment horizontal="center" vertical="center"/>
    </xf>
    <xf numFmtId="0" fontId="16" fillId="4" borderId="0" xfId="0" applyFont="1" applyFill="1" applyBorder="1" applyAlignment="1">
      <alignment horizontal="center" vertical="center"/>
    </xf>
    <xf numFmtId="0" fontId="16" fillId="4" borderId="13" xfId="0" applyFont="1" applyFill="1" applyBorder="1" applyAlignment="1">
      <alignment horizontal="center" vertical="center"/>
    </xf>
    <xf numFmtId="0" fontId="17" fillId="4" borderId="0" xfId="0" applyFont="1" applyFill="1" applyBorder="1" applyAlignment="1">
      <alignment horizontal="center"/>
    </xf>
    <xf numFmtId="0" fontId="17" fillId="4" borderId="3" xfId="0" applyFont="1" applyFill="1" applyBorder="1" applyAlignment="1">
      <alignment horizontal="center"/>
    </xf>
    <xf numFmtId="0" fontId="17" fillId="4" borderId="0" xfId="0" applyFont="1" applyFill="1" applyBorder="1" applyAlignment="1">
      <alignment horizontal="center" vertical="center"/>
    </xf>
    <xf numFmtId="0" fontId="17" fillId="4" borderId="3" xfId="0" applyFont="1" applyFill="1" applyBorder="1" applyAlignment="1">
      <alignment horizontal="center" vertical="center"/>
    </xf>
    <xf numFmtId="0" fontId="17" fillId="4" borderId="13" xfId="0" applyFont="1" applyFill="1" applyBorder="1" applyAlignment="1">
      <alignment horizontal="center" vertical="center"/>
    </xf>
    <xf numFmtId="0" fontId="17" fillId="4" borderId="16" xfId="0" applyFont="1" applyFill="1" applyBorder="1" applyAlignment="1">
      <alignment horizontal="center" vertical="center"/>
    </xf>
    <xf numFmtId="0" fontId="17" fillId="4" borderId="1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E5E1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52"/>
  <sheetViews>
    <sheetView tabSelected="1" topLeftCell="A62" zoomScale="75" zoomScaleNormal="75" workbookViewId="0">
      <selection activeCell="C70" sqref="C70"/>
    </sheetView>
  </sheetViews>
  <sheetFormatPr defaultColWidth="11.42578125" defaultRowHeight="20.25"/>
  <cols>
    <col min="1" max="1" width="22.5703125" style="6" customWidth="1"/>
    <col min="2" max="2" width="28.7109375" style="6" customWidth="1"/>
    <col min="3" max="6" width="28.7109375" style="2" customWidth="1"/>
    <col min="7" max="8" width="16.7109375" style="2" customWidth="1"/>
    <col min="9" max="10" width="14.7109375" style="2" customWidth="1"/>
    <col min="11" max="11" width="11.5703125" style="1" customWidth="1"/>
    <col min="12" max="12" width="9.5703125" style="2" customWidth="1"/>
    <col min="13" max="13" width="1.7109375" style="2" customWidth="1"/>
    <col min="14" max="16384" width="11.42578125" style="6"/>
  </cols>
  <sheetData>
    <row r="1" spans="2:21" ht="28.35" customHeight="1">
      <c r="D1" s="3"/>
      <c r="E1" s="3"/>
      <c r="F1" s="3"/>
      <c r="G1" s="3"/>
      <c r="H1" s="3"/>
      <c r="I1" s="3"/>
      <c r="J1" s="3"/>
      <c r="L1" s="3"/>
    </row>
    <row r="2" spans="2:21" ht="28.35" customHeight="1">
      <c r="D2" s="4"/>
      <c r="E2" s="4"/>
      <c r="F2" s="3"/>
      <c r="G2" s="4"/>
      <c r="H2" s="3"/>
      <c r="I2" s="3"/>
      <c r="J2" s="3"/>
      <c r="L2" s="3"/>
    </row>
    <row r="3" spans="2:21" s="7" customFormat="1" ht="28.35" customHeight="1">
      <c r="B3" s="130" t="s">
        <v>54</v>
      </c>
      <c r="C3" s="130"/>
      <c r="D3" s="130"/>
      <c r="E3" s="130"/>
      <c r="F3" s="130"/>
      <c r="G3" s="130"/>
      <c r="H3" s="130"/>
      <c r="I3" s="130"/>
      <c r="J3" s="130"/>
      <c r="K3" s="130"/>
      <c r="L3" s="130"/>
      <c r="M3" s="130"/>
      <c r="P3" s="8"/>
      <c r="Q3" s="8"/>
      <c r="R3" s="8"/>
      <c r="S3" s="8"/>
      <c r="T3" s="8"/>
      <c r="U3" s="8"/>
    </row>
    <row r="4" spans="2:21" s="9" customFormat="1" ht="28.35" customHeight="1">
      <c r="B4" s="131" t="s">
        <v>55</v>
      </c>
      <c r="C4" s="131"/>
      <c r="D4" s="131"/>
      <c r="E4" s="131"/>
      <c r="F4" s="131"/>
      <c r="G4" s="131"/>
      <c r="H4" s="131"/>
      <c r="I4" s="131"/>
      <c r="J4" s="131"/>
      <c r="K4" s="131"/>
      <c r="L4" s="131"/>
      <c r="M4" s="38"/>
    </row>
    <row r="5" spans="2:21" s="10" customFormat="1" ht="17.100000000000001" customHeight="1">
      <c r="B5" s="39" t="s">
        <v>11</v>
      </c>
      <c r="C5" s="40"/>
      <c r="D5" s="41"/>
      <c r="E5" s="39"/>
      <c r="F5" s="42"/>
      <c r="G5" s="42"/>
      <c r="H5" s="42"/>
      <c r="I5" s="42"/>
      <c r="J5" s="42"/>
      <c r="K5" s="43"/>
      <c r="L5" s="44" t="s">
        <v>10</v>
      </c>
      <c r="M5" s="45"/>
    </row>
    <row r="6" spans="2:21" ht="4.3499999999999996" customHeight="1">
      <c r="B6" s="46"/>
      <c r="C6" s="47"/>
      <c r="D6" s="48"/>
      <c r="E6" s="48"/>
      <c r="F6" s="48"/>
      <c r="G6" s="48"/>
      <c r="H6" s="49"/>
      <c r="I6" s="48"/>
      <c r="J6" s="48"/>
      <c r="K6" s="50"/>
      <c r="L6" s="50"/>
      <c r="M6" s="47"/>
      <c r="N6" s="11"/>
    </row>
    <row r="7" spans="2:21" ht="36.950000000000003" customHeight="1">
      <c r="B7" s="51" t="s">
        <v>13</v>
      </c>
      <c r="C7" s="52" t="s">
        <v>13</v>
      </c>
      <c r="D7" s="135" t="s">
        <v>33</v>
      </c>
      <c r="E7" s="136"/>
      <c r="F7" s="137"/>
      <c r="G7" s="136" t="s">
        <v>72</v>
      </c>
      <c r="H7" s="136"/>
      <c r="I7" s="136"/>
      <c r="J7" s="137"/>
      <c r="K7" s="53"/>
      <c r="L7" s="54"/>
      <c r="M7" s="55"/>
    </row>
    <row r="8" spans="2:21" ht="29.1" customHeight="1">
      <c r="B8" s="56" t="s">
        <v>25</v>
      </c>
      <c r="C8" s="57" t="s">
        <v>26</v>
      </c>
      <c r="D8" s="132" t="s">
        <v>32</v>
      </c>
      <c r="E8" s="133"/>
      <c r="F8" s="134"/>
      <c r="G8" s="138" t="s">
        <v>12</v>
      </c>
      <c r="H8" s="138"/>
      <c r="I8" s="138"/>
      <c r="J8" s="139"/>
      <c r="K8" s="53"/>
      <c r="L8" s="54"/>
      <c r="M8" s="55"/>
    </row>
    <row r="9" spans="2:21" ht="29.1" customHeight="1">
      <c r="B9" s="58"/>
      <c r="C9" s="57"/>
      <c r="D9" s="59" t="s">
        <v>36</v>
      </c>
      <c r="E9" s="59" t="s">
        <v>35</v>
      </c>
      <c r="F9" s="60"/>
      <c r="G9" s="59" t="s">
        <v>73</v>
      </c>
      <c r="H9" s="59" t="s">
        <v>1</v>
      </c>
      <c r="I9" s="61" t="s">
        <v>0</v>
      </c>
      <c r="J9" s="62"/>
      <c r="K9" s="140"/>
      <c r="L9" s="140"/>
      <c r="M9" s="141"/>
    </row>
    <row r="10" spans="2:21" ht="26.1" customHeight="1">
      <c r="B10" s="56" t="s">
        <v>14</v>
      </c>
      <c r="C10" s="63" t="s">
        <v>14</v>
      </c>
      <c r="D10" s="63" t="s">
        <v>39</v>
      </c>
      <c r="E10" s="63" t="s">
        <v>38</v>
      </c>
      <c r="F10" s="64" t="s">
        <v>2</v>
      </c>
      <c r="G10" s="63" t="s">
        <v>29</v>
      </c>
      <c r="H10" s="63" t="s">
        <v>3</v>
      </c>
      <c r="I10" s="142" t="s">
        <v>2</v>
      </c>
      <c r="J10" s="144"/>
      <c r="K10" s="142"/>
      <c r="L10" s="142"/>
      <c r="M10" s="143"/>
    </row>
    <row r="11" spans="2:21" ht="26.25" customHeight="1">
      <c r="B11" s="56" t="s">
        <v>27</v>
      </c>
      <c r="C11" s="65" t="s">
        <v>28</v>
      </c>
      <c r="D11" s="63" t="s">
        <v>6</v>
      </c>
      <c r="E11" s="63" t="s">
        <v>7</v>
      </c>
      <c r="F11" s="64"/>
      <c r="G11" s="63" t="s">
        <v>5</v>
      </c>
      <c r="H11" s="63" t="s">
        <v>4</v>
      </c>
      <c r="I11" s="66"/>
      <c r="J11" s="67"/>
      <c r="K11" s="53"/>
      <c r="L11" s="68"/>
      <c r="M11" s="55"/>
    </row>
    <row r="12" spans="2:21" ht="26.25" customHeight="1">
      <c r="B12" s="100" t="s">
        <v>44</v>
      </c>
      <c r="C12" s="101" t="s">
        <v>43</v>
      </c>
      <c r="D12" s="101" t="s">
        <v>34</v>
      </c>
      <c r="E12" s="101" t="s">
        <v>34</v>
      </c>
      <c r="F12" s="102" t="s">
        <v>8</v>
      </c>
      <c r="G12" s="101" t="s">
        <v>37</v>
      </c>
      <c r="H12" s="101" t="s">
        <v>9</v>
      </c>
      <c r="I12" s="145" t="s">
        <v>8</v>
      </c>
      <c r="J12" s="146"/>
      <c r="K12" s="103"/>
      <c r="L12" s="104"/>
      <c r="M12" s="105"/>
    </row>
    <row r="13" spans="2:21" ht="25.5" customHeight="1">
      <c r="B13" s="69">
        <f>H13-F13</f>
        <v>-19.7</v>
      </c>
      <c r="C13" s="70">
        <f>I13-F13</f>
        <v>-4.2999999999999972</v>
      </c>
      <c r="D13" s="71">
        <v>9</v>
      </c>
      <c r="E13" s="71">
        <v>34.5</v>
      </c>
      <c r="F13" s="72">
        <f>D13+E13</f>
        <v>43.5</v>
      </c>
      <c r="G13" s="73">
        <v>15.4</v>
      </c>
      <c r="H13" s="73">
        <v>23.8</v>
      </c>
      <c r="I13" s="123">
        <f>H13+G13</f>
        <v>39.200000000000003</v>
      </c>
      <c r="J13" s="124"/>
      <c r="K13" s="125" t="s">
        <v>15</v>
      </c>
      <c r="L13" s="125"/>
      <c r="M13" s="126"/>
    </row>
    <row r="14" spans="2:21" ht="25.5" customHeight="1">
      <c r="B14" s="74">
        <f t="shared" ref="B14:B61" si="0">H14-F14</f>
        <v>-20.3</v>
      </c>
      <c r="C14" s="75">
        <f t="shared" ref="C14:C60" si="1">I14-F14</f>
        <v>-5</v>
      </c>
      <c r="D14" s="76">
        <v>11.2</v>
      </c>
      <c r="E14" s="76">
        <v>35.799999999999997</v>
      </c>
      <c r="F14" s="77">
        <f>D14+E14</f>
        <v>47</v>
      </c>
      <c r="G14" s="75">
        <v>15.3</v>
      </c>
      <c r="H14" s="75">
        <v>26.7</v>
      </c>
      <c r="I14" s="119">
        <f t="shared" ref="I14:I59" si="2">H14+G14</f>
        <v>42</v>
      </c>
      <c r="J14" s="120"/>
      <c r="K14" s="117" t="s">
        <v>16</v>
      </c>
      <c r="L14" s="117"/>
      <c r="M14" s="118"/>
    </row>
    <row r="15" spans="2:21" ht="25.5" customHeight="1">
      <c r="B15" s="69">
        <f t="shared" si="0"/>
        <v>-15.3</v>
      </c>
      <c r="C15" s="70">
        <f t="shared" si="1"/>
        <v>-5.3999999999999986</v>
      </c>
      <c r="D15" s="71">
        <v>10.4</v>
      </c>
      <c r="E15" s="71">
        <v>28.2</v>
      </c>
      <c r="F15" s="72">
        <f t="shared" ref="F15:F38" si="3">D15+E15</f>
        <v>38.6</v>
      </c>
      <c r="G15" s="73">
        <v>9.9</v>
      </c>
      <c r="H15" s="73">
        <v>23.3</v>
      </c>
      <c r="I15" s="121">
        <f t="shared" si="2"/>
        <v>33.200000000000003</v>
      </c>
      <c r="J15" s="122"/>
      <c r="K15" s="125" t="s">
        <v>56</v>
      </c>
      <c r="L15" s="125"/>
      <c r="M15" s="126"/>
    </row>
    <row r="16" spans="2:21" ht="25.5" customHeight="1">
      <c r="B16" s="74">
        <f t="shared" si="0"/>
        <v>-40.599999999999994</v>
      </c>
      <c r="C16" s="75">
        <f t="shared" si="1"/>
        <v>-21.299999999999997</v>
      </c>
      <c r="D16" s="76">
        <v>21.5</v>
      </c>
      <c r="E16" s="76">
        <v>44.7</v>
      </c>
      <c r="F16" s="77">
        <v>66.099999999999994</v>
      </c>
      <c r="G16" s="75">
        <v>19.3</v>
      </c>
      <c r="H16" s="75">
        <v>25.5</v>
      </c>
      <c r="I16" s="119">
        <f t="shared" si="2"/>
        <v>44.8</v>
      </c>
      <c r="J16" s="120"/>
      <c r="K16" s="117">
        <v>1967</v>
      </c>
      <c r="L16" s="117"/>
      <c r="M16" s="118"/>
    </row>
    <row r="17" spans="2:13" ht="25.5" customHeight="1">
      <c r="B17" s="69">
        <f t="shared" si="0"/>
        <v>-52.2</v>
      </c>
      <c r="C17" s="70">
        <f t="shared" si="1"/>
        <v>-12.299999999999997</v>
      </c>
      <c r="D17" s="71">
        <v>21.3</v>
      </c>
      <c r="E17" s="71">
        <v>57.2</v>
      </c>
      <c r="F17" s="72">
        <f t="shared" si="3"/>
        <v>78.5</v>
      </c>
      <c r="G17" s="73">
        <v>39.9</v>
      </c>
      <c r="H17" s="73">
        <v>26.3</v>
      </c>
      <c r="I17" s="121">
        <f t="shared" si="2"/>
        <v>66.2</v>
      </c>
      <c r="J17" s="122"/>
      <c r="K17" s="125">
        <v>1968</v>
      </c>
      <c r="L17" s="125"/>
      <c r="M17" s="126"/>
    </row>
    <row r="18" spans="2:13" ht="25.5" customHeight="1">
      <c r="B18" s="74">
        <f t="shared" si="0"/>
        <v>-55.099999999999994</v>
      </c>
      <c r="C18" s="75">
        <f t="shared" si="1"/>
        <v>-16.699999999999989</v>
      </c>
      <c r="D18" s="76">
        <v>22.3</v>
      </c>
      <c r="E18" s="76">
        <v>65.2</v>
      </c>
      <c r="F18" s="77">
        <v>87.6</v>
      </c>
      <c r="G18" s="75">
        <v>38.4</v>
      </c>
      <c r="H18" s="75">
        <v>32.5</v>
      </c>
      <c r="I18" s="119">
        <f t="shared" si="2"/>
        <v>70.900000000000006</v>
      </c>
      <c r="J18" s="120"/>
      <c r="K18" s="117">
        <v>1969</v>
      </c>
      <c r="L18" s="117">
        <v>1969</v>
      </c>
      <c r="M18" s="118"/>
    </row>
    <row r="19" spans="2:13" ht="25.5" customHeight="1">
      <c r="B19" s="69">
        <f t="shared" si="0"/>
        <v>-49.5</v>
      </c>
      <c r="C19" s="70">
        <f t="shared" si="1"/>
        <v>-14.099999999999994</v>
      </c>
      <c r="D19" s="71">
        <v>20.8</v>
      </c>
      <c r="E19" s="71">
        <v>59</v>
      </c>
      <c r="F19" s="72">
        <f t="shared" si="3"/>
        <v>79.8</v>
      </c>
      <c r="G19" s="73">
        <v>35.4</v>
      </c>
      <c r="H19" s="73">
        <v>30.3</v>
      </c>
      <c r="I19" s="121">
        <f t="shared" si="2"/>
        <v>65.7</v>
      </c>
      <c r="J19" s="122"/>
      <c r="K19" s="125">
        <v>1970</v>
      </c>
      <c r="L19" s="125">
        <v>1970</v>
      </c>
      <c r="M19" s="126"/>
    </row>
    <row r="20" spans="2:13" ht="25.5" customHeight="1">
      <c r="B20" s="74">
        <f t="shared" si="0"/>
        <v>-40.700000000000003</v>
      </c>
      <c r="C20" s="75">
        <f t="shared" si="1"/>
        <v>-3.5</v>
      </c>
      <c r="D20" s="76">
        <v>15.8</v>
      </c>
      <c r="E20" s="76">
        <v>60.7</v>
      </c>
      <c r="F20" s="77">
        <f t="shared" si="3"/>
        <v>76.5</v>
      </c>
      <c r="G20" s="75">
        <v>37.200000000000003</v>
      </c>
      <c r="H20" s="75">
        <v>35.799999999999997</v>
      </c>
      <c r="I20" s="119">
        <f t="shared" si="2"/>
        <v>73</v>
      </c>
      <c r="J20" s="120"/>
      <c r="K20" s="117">
        <v>1971</v>
      </c>
      <c r="L20" s="117">
        <v>1971</v>
      </c>
      <c r="M20" s="118"/>
    </row>
    <row r="21" spans="2:13" ht="25.5" customHeight="1">
      <c r="B21" s="69">
        <f t="shared" si="0"/>
        <v>-53.300000000000004</v>
      </c>
      <c r="C21" s="70">
        <f t="shared" si="1"/>
        <v>-8.9000000000000057</v>
      </c>
      <c r="D21" s="71">
        <v>25.5</v>
      </c>
      <c r="E21" s="71">
        <v>70.5</v>
      </c>
      <c r="F21" s="72">
        <v>95.9</v>
      </c>
      <c r="G21" s="73">
        <v>44.5</v>
      </c>
      <c r="H21" s="73">
        <v>42.6</v>
      </c>
      <c r="I21" s="121">
        <v>87</v>
      </c>
      <c r="J21" s="122"/>
      <c r="K21" s="125">
        <v>1972</v>
      </c>
      <c r="L21" s="125">
        <v>1972</v>
      </c>
      <c r="M21" s="126"/>
    </row>
    <row r="22" spans="2:13" ht="25.5" customHeight="1">
      <c r="B22" s="74">
        <f t="shared" si="0"/>
        <v>-63.999999999999986</v>
      </c>
      <c r="C22" s="75">
        <f t="shared" si="1"/>
        <v>-20.399999999999977</v>
      </c>
      <c r="D22" s="76">
        <v>31.6</v>
      </c>
      <c r="E22" s="76">
        <v>78.599999999999994</v>
      </c>
      <c r="F22" s="77">
        <f t="shared" si="3"/>
        <v>110.19999999999999</v>
      </c>
      <c r="G22" s="75">
        <v>43.6</v>
      </c>
      <c r="H22" s="75">
        <v>46.2</v>
      </c>
      <c r="I22" s="119">
        <f t="shared" si="2"/>
        <v>89.800000000000011</v>
      </c>
      <c r="J22" s="120"/>
      <c r="K22" s="117">
        <v>1973</v>
      </c>
      <c r="L22" s="117">
        <v>1973</v>
      </c>
      <c r="M22" s="118"/>
    </row>
    <row r="23" spans="2:13" ht="25.5" customHeight="1">
      <c r="B23" s="69">
        <f t="shared" si="0"/>
        <v>-73.399999999999991</v>
      </c>
      <c r="C23" s="70">
        <f t="shared" si="1"/>
        <v>-15.699999999999989</v>
      </c>
      <c r="D23" s="71">
        <v>35.5</v>
      </c>
      <c r="E23" s="71">
        <v>103.6</v>
      </c>
      <c r="F23" s="72">
        <f t="shared" si="3"/>
        <v>139.1</v>
      </c>
      <c r="G23" s="73">
        <v>57.7</v>
      </c>
      <c r="H23" s="73">
        <v>65.7</v>
      </c>
      <c r="I23" s="121">
        <f t="shared" si="2"/>
        <v>123.4</v>
      </c>
      <c r="J23" s="122"/>
      <c r="K23" s="125">
        <v>1974</v>
      </c>
      <c r="L23" s="125">
        <v>1974</v>
      </c>
      <c r="M23" s="126"/>
    </row>
    <row r="24" spans="2:13" ht="25.5" customHeight="1">
      <c r="B24" s="74">
        <f t="shared" si="0"/>
        <v>-112.00000000000003</v>
      </c>
      <c r="C24" s="75">
        <f t="shared" si="1"/>
        <v>-11.400000000000034</v>
      </c>
      <c r="D24" s="76">
        <v>68.900000000000006</v>
      </c>
      <c r="E24" s="76">
        <v>125.7</v>
      </c>
      <c r="F24" s="77">
        <f t="shared" si="3"/>
        <v>194.60000000000002</v>
      </c>
      <c r="G24" s="75">
        <v>100.6</v>
      </c>
      <c r="H24" s="75">
        <v>82.6</v>
      </c>
      <c r="I24" s="119">
        <f t="shared" si="2"/>
        <v>183.2</v>
      </c>
      <c r="J24" s="120"/>
      <c r="K24" s="117">
        <v>1975</v>
      </c>
      <c r="L24" s="117">
        <v>1975</v>
      </c>
      <c r="M24" s="118"/>
    </row>
    <row r="25" spans="2:13" ht="25.5" customHeight="1">
      <c r="B25" s="69">
        <f t="shared" si="0"/>
        <v>-147.6</v>
      </c>
      <c r="C25" s="70">
        <f t="shared" si="1"/>
        <v>-81.399999999999977</v>
      </c>
      <c r="D25" s="71">
        <v>69.3</v>
      </c>
      <c r="E25" s="71">
        <v>185.9</v>
      </c>
      <c r="F25" s="72">
        <f t="shared" si="3"/>
        <v>255.2</v>
      </c>
      <c r="G25" s="73">
        <v>66.2</v>
      </c>
      <c r="H25" s="73">
        <v>107.6</v>
      </c>
      <c r="I25" s="121">
        <f t="shared" si="2"/>
        <v>173.8</v>
      </c>
      <c r="J25" s="122"/>
      <c r="K25" s="125">
        <v>1976</v>
      </c>
      <c r="L25" s="125">
        <v>1976</v>
      </c>
      <c r="M25" s="126"/>
    </row>
    <row r="26" spans="2:13" ht="25.5" customHeight="1">
      <c r="B26" s="74">
        <f t="shared" si="0"/>
        <v>-183.3</v>
      </c>
      <c r="C26" s="75">
        <f t="shared" si="1"/>
        <v>-61</v>
      </c>
      <c r="D26" s="76">
        <v>129.9</v>
      </c>
      <c r="E26" s="76">
        <v>195.6</v>
      </c>
      <c r="F26" s="77">
        <f t="shared" si="3"/>
        <v>325.5</v>
      </c>
      <c r="G26" s="75">
        <v>122.2</v>
      </c>
      <c r="H26" s="75">
        <v>142.19999999999999</v>
      </c>
      <c r="I26" s="119">
        <v>264.5</v>
      </c>
      <c r="J26" s="120"/>
      <c r="K26" s="117">
        <v>1977</v>
      </c>
      <c r="L26" s="117">
        <v>1977</v>
      </c>
      <c r="M26" s="118"/>
    </row>
    <row r="27" spans="2:13" ht="25.5" customHeight="1">
      <c r="B27" s="69">
        <f t="shared" si="0"/>
        <v>-192.5</v>
      </c>
      <c r="C27" s="70">
        <f t="shared" si="1"/>
        <v>-110.80000000000001</v>
      </c>
      <c r="D27" s="71">
        <v>138.1</v>
      </c>
      <c r="E27" s="71">
        <v>212.9</v>
      </c>
      <c r="F27" s="72">
        <f t="shared" si="3"/>
        <v>351</v>
      </c>
      <c r="G27" s="73">
        <v>81.7</v>
      </c>
      <c r="H27" s="73">
        <v>158.5</v>
      </c>
      <c r="I27" s="121">
        <f t="shared" si="2"/>
        <v>240.2</v>
      </c>
      <c r="J27" s="122"/>
      <c r="K27" s="125">
        <v>1978</v>
      </c>
      <c r="L27" s="125">
        <v>1978</v>
      </c>
      <c r="M27" s="126"/>
    </row>
    <row r="28" spans="2:13" ht="25.5" customHeight="1">
      <c r="B28" s="74">
        <f t="shared" si="0"/>
        <v>-314.39999999999998</v>
      </c>
      <c r="C28" s="75">
        <f t="shared" si="1"/>
        <v>-104.09999999999997</v>
      </c>
      <c r="D28" s="76">
        <v>181</v>
      </c>
      <c r="E28" s="76">
        <v>321.3</v>
      </c>
      <c r="F28" s="77">
        <f t="shared" si="3"/>
        <v>502.3</v>
      </c>
      <c r="G28" s="75">
        <v>210.3</v>
      </c>
      <c r="H28" s="75">
        <v>187.9</v>
      </c>
      <c r="I28" s="119">
        <f t="shared" si="2"/>
        <v>398.20000000000005</v>
      </c>
      <c r="J28" s="120"/>
      <c r="K28" s="117">
        <v>1979</v>
      </c>
      <c r="L28" s="117">
        <v>1979</v>
      </c>
      <c r="M28" s="118"/>
    </row>
    <row r="29" spans="2:13" ht="25.5" customHeight="1">
      <c r="B29" s="69">
        <f t="shared" si="0"/>
        <v>-313.30000000000007</v>
      </c>
      <c r="C29" s="70">
        <f t="shared" si="1"/>
        <v>-103.90000000000009</v>
      </c>
      <c r="D29" s="71">
        <v>203.3</v>
      </c>
      <c r="E29" s="71">
        <v>336.1</v>
      </c>
      <c r="F29" s="72">
        <f t="shared" si="3"/>
        <v>539.40000000000009</v>
      </c>
      <c r="G29" s="73">
        <v>209.3</v>
      </c>
      <c r="H29" s="73">
        <v>226.1</v>
      </c>
      <c r="I29" s="121">
        <v>435.5</v>
      </c>
      <c r="J29" s="122"/>
      <c r="K29" s="125">
        <v>1980</v>
      </c>
      <c r="L29" s="125">
        <v>1980</v>
      </c>
      <c r="M29" s="126"/>
    </row>
    <row r="30" spans="2:13" ht="25.5" customHeight="1">
      <c r="B30" s="74">
        <f t="shared" si="0"/>
        <v>-307.80000000000007</v>
      </c>
      <c r="C30" s="75">
        <f t="shared" si="1"/>
        <v>-101.5</v>
      </c>
      <c r="D30" s="76">
        <v>232.7</v>
      </c>
      <c r="E30" s="76">
        <v>391.5</v>
      </c>
      <c r="F30" s="77">
        <f t="shared" si="3"/>
        <v>624.20000000000005</v>
      </c>
      <c r="G30" s="75">
        <v>206.3</v>
      </c>
      <c r="H30" s="75">
        <v>316.39999999999998</v>
      </c>
      <c r="I30" s="119">
        <f t="shared" si="2"/>
        <v>522.70000000000005</v>
      </c>
      <c r="J30" s="120"/>
      <c r="K30" s="117">
        <v>1981</v>
      </c>
      <c r="L30" s="117">
        <v>1981</v>
      </c>
      <c r="M30" s="118"/>
    </row>
    <row r="31" spans="2:13" ht="25.5" customHeight="1">
      <c r="B31" s="69">
        <f t="shared" si="0"/>
        <v>-312.59999999999997</v>
      </c>
      <c r="C31" s="70">
        <f t="shared" si="1"/>
        <v>-113</v>
      </c>
      <c r="D31" s="71">
        <v>231.8</v>
      </c>
      <c r="E31" s="71">
        <v>443</v>
      </c>
      <c r="F31" s="72">
        <f t="shared" si="3"/>
        <v>674.8</v>
      </c>
      <c r="G31" s="73">
        <v>199.6</v>
      </c>
      <c r="H31" s="73">
        <v>362.2</v>
      </c>
      <c r="I31" s="121">
        <f t="shared" si="2"/>
        <v>561.79999999999995</v>
      </c>
      <c r="J31" s="122"/>
      <c r="K31" s="125">
        <v>1982</v>
      </c>
      <c r="L31" s="125">
        <v>1982</v>
      </c>
      <c r="M31" s="126"/>
    </row>
    <row r="32" spans="2:13" ht="25.5" customHeight="1">
      <c r="B32" s="74">
        <f t="shared" si="0"/>
        <v>-265.3</v>
      </c>
      <c r="C32" s="75">
        <f t="shared" si="1"/>
        <v>-68.600000000000023</v>
      </c>
      <c r="D32" s="76">
        <v>214.5</v>
      </c>
      <c r="E32" s="76">
        <v>453.7</v>
      </c>
      <c r="F32" s="77">
        <v>668.1</v>
      </c>
      <c r="G32" s="75">
        <v>196.7</v>
      </c>
      <c r="H32" s="75">
        <v>402.8</v>
      </c>
      <c r="I32" s="119">
        <f t="shared" si="2"/>
        <v>599.5</v>
      </c>
      <c r="J32" s="120"/>
      <c r="K32" s="117">
        <v>1983</v>
      </c>
      <c r="L32" s="117">
        <v>1983</v>
      </c>
      <c r="M32" s="118"/>
    </row>
    <row r="33" spans="1:13" ht="25.5" customHeight="1">
      <c r="B33" s="69">
        <f t="shared" si="0"/>
        <v>-248.19999999999993</v>
      </c>
      <c r="C33" s="70">
        <f t="shared" si="1"/>
        <v>-142.09999999999991</v>
      </c>
      <c r="D33" s="71">
        <v>184.7</v>
      </c>
      <c r="E33" s="71">
        <v>488.1</v>
      </c>
      <c r="F33" s="72">
        <f t="shared" si="3"/>
        <v>672.8</v>
      </c>
      <c r="G33" s="73">
        <v>106.1</v>
      </c>
      <c r="H33" s="73">
        <v>424.6</v>
      </c>
      <c r="I33" s="121">
        <f t="shared" si="2"/>
        <v>530.70000000000005</v>
      </c>
      <c r="J33" s="122"/>
      <c r="K33" s="125">
        <v>1984</v>
      </c>
      <c r="L33" s="125">
        <v>1984</v>
      </c>
      <c r="M33" s="126"/>
    </row>
    <row r="34" spans="1:13" ht="25.5" customHeight="1">
      <c r="B34" s="74">
        <f t="shared" si="0"/>
        <v>-299.99999999999994</v>
      </c>
      <c r="C34" s="75">
        <f t="shared" si="1"/>
        <v>-112.19999999999993</v>
      </c>
      <c r="D34" s="76">
        <v>216.8</v>
      </c>
      <c r="E34" s="76">
        <v>542.5</v>
      </c>
      <c r="F34" s="77">
        <f t="shared" si="3"/>
        <v>759.3</v>
      </c>
      <c r="G34" s="75">
        <v>187.8</v>
      </c>
      <c r="H34" s="75">
        <v>459.3</v>
      </c>
      <c r="I34" s="119">
        <f t="shared" si="2"/>
        <v>647.1</v>
      </c>
      <c r="J34" s="120"/>
      <c r="K34" s="117">
        <v>1985</v>
      </c>
      <c r="L34" s="117">
        <v>1985</v>
      </c>
      <c r="M34" s="118"/>
    </row>
    <row r="35" spans="1:13" ht="25.5" customHeight="1">
      <c r="B35" s="69">
        <f t="shared" si="0"/>
        <v>-296.90000000000009</v>
      </c>
      <c r="C35" s="70">
        <f t="shared" si="1"/>
        <v>-153.20000000000016</v>
      </c>
      <c r="D35" s="71">
        <v>253.5</v>
      </c>
      <c r="E35" s="71">
        <v>570.5</v>
      </c>
      <c r="F35" s="72">
        <v>824.1</v>
      </c>
      <c r="G35" s="73">
        <v>143.69999999999999</v>
      </c>
      <c r="H35" s="73">
        <v>527.19999999999993</v>
      </c>
      <c r="I35" s="121">
        <f t="shared" si="2"/>
        <v>670.89999999999986</v>
      </c>
      <c r="J35" s="122"/>
      <c r="K35" s="125">
        <v>1986</v>
      </c>
      <c r="L35" s="125">
        <v>1986</v>
      </c>
      <c r="M35" s="126"/>
    </row>
    <row r="36" spans="1:13" ht="25.5" customHeight="1">
      <c r="B36" s="74">
        <f t="shared" si="0"/>
        <v>-325.89999999999998</v>
      </c>
      <c r="C36" s="75">
        <f t="shared" si="1"/>
        <v>-198.30000000000007</v>
      </c>
      <c r="D36" s="76">
        <v>272.39999999999998</v>
      </c>
      <c r="E36" s="76">
        <v>602.70000000000005</v>
      </c>
      <c r="F36" s="77">
        <f t="shared" si="3"/>
        <v>875.1</v>
      </c>
      <c r="G36" s="75">
        <v>127.5</v>
      </c>
      <c r="H36" s="75">
        <v>549.20000000000005</v>
      </c>
      <c r="I36" s="119">
        <v>676.8</v>
      </c>
      <c r="J36" s="120"/>
      <c r="K36" s="117">
        <v>1987</v>
      </c>
      <c r="L36" s="117">
        <v>1987</v>
      </c>
      <c r="M36" s="118"/>
    </row>
    <row r="37" spans="1:13" ht="25.5" customHeight="1">
      <c r="B37" s="69">
        <f t="shared" si="0"/>
        <v>-496.4</v>
      </c>
      <c r="C37" s="70">
        <f t="shared" si="1"/>
        <v>-341</v>
      </c>
      <c r="D37" s="71">
        <v>378.7</v>
      </c>
      <c r="E37" s="71">
        <v>683.6</v>
      </c>
      <c r="F37" s="72">
        <f t="shared" si="3"/>
        <v>1062.3</v>
      </c>
      <c r="G37" s="73">
        <v>155.4</v>
      </c>
      <c r="H37" s="73">
        <v>565.9</v>
      </c>
      <c r="I37" s="121">
        <f t="shared" si="2"/>
        <v>721.3</v>
      </c>
      <c r="J37" s="122"/>
      <c r="K37" s="125">
        <v>1988</v>
      </c>
      <c r="L37" s="125">
        <v>1988</v>
      </c>
      <c r="M37" s="126"/>
    </row>
    <row r="38" spans="1:13" ht="25.5" customHeight="1">
      <c r="B38" s="74">
        <f t="shared" si="0"/>
        <v>-398.80000000000007</v>
      </c>
      <c r="C38" s="75">
        <f t="shared" si="1"/>
        <v>-137.10000000000002</v>
      </c>
      <c r="D38" s="76">
        <v>242.9</v>
      </c>
      <c r="E38" s="76">
        <v>749.7</v>
      </c>
      <c r="F38" s="77">
        <f t="shared" si="3"/>
        <v>992.6</v>
      </c>
      <c r="G38" s="75">
        <v>261.7</v>
      </c>
      <c r="H38" s="75">
        <v>593.79999999999995</v>
      </c>
      <c r="I38" s="119">
        <f t="shared" si="2"/>
        <v>855.5</v>
      </c>
      <c r="J38" s="120"/>
      <c r="K38" s="117">
        <v>1989</v>
      </c>
      <c r="L38" s="117">
        <v>1989</v>
      </c>
      <c r="M38" s="118"/>
    </row>
    <row r="39" spans="1:13" ht="25.5" customHeight="1">
      <c r="B39" s="69">
        <f t="shared" si="0"/>
        <v>-258.69999999999993</v>
      </c>
      <c r="C39" s="70">
        <f t="shared" si="1"/>
        <v>-94.399999999999864</v>
      </c>
      <c r="D39" s="71">
        <v>191.3</v>
      </c>
      <c r="E39" s="71">
        <v>841.4</v>
      </c>
      <c r="F39" s="72">
        <v>1032.5999999999999</v>
      </c>
      <c r="G39" s="73">
        <v>164.3</v>
      </c>
      <c r="H39" s="73">
        <v>773.9</v>
      </c>
      <c r="I39" s="121">
        <f t="shared" si="2"/>
        <v>938.2</v>
      </c>
      <c r="J39" s="122"/>
      <c r="K39" s="125">
        <v>1990</v>
      </c>
      <c r="L39" s="125">
        <v>1990</v>
      </c>
      <c r="M39" s="126"/>
    </row>
    <row r="40" spans="1:13" ht="25.5" customHeight="1">
      <c r="B40" s="74">
        <f t="shared" si="0"/>
        <v>-378.00000000000023</v>
      </c>
      <c r="C40" s="75">
        <f t="shared" si="1"/>
        <v>-147.80000000000018</v>
      </c>
      <c r="D40" s="76">
        <v>333.1</v>
      </c>
      <c r="E40" s="76">
        <v>931.7</v>
      </c>
      <c r="F40" s="77">
        <f>D40+E40</f>
        <v>1264.8000000000002</v>
      </c>
      <c r="G40" s="75">
        <v>230.2</v>
      </c>
      <c r="H40" s="75">
        <v>886.8</v>
      </c>
      <c r="I40" s="119">
        <f t="shared" si="2"/>
        <v>1117</v>
      </c>
      <c r="J40" s="120"/>
      <c r="K40" s="117">
        <v>1991</v>
      </c>
      <c r="L40" s="117">
        <v>1991</v>
      </c>
      <c r="M40" s="118"/>
    </row>
    <row r="41" spans="1:13" ht="25.5" customHeight="1">
      <c r="A41" s="11"/>
      <c r="B41" s="78">
        <f t="shared" si="0"/>
        <v>-69.900000000000091</v>
      </c>
      <c r="C41" s="70">
        <f t="shared" si="1"/>
        <v>67.5</v>
      </c>
      <c r="D41" s="73">
        <v>352.7</v>
      </c>
      <c r="E41" s="73">
        <v>938.5</v>
      </c>
      <c r="F41" s="79">
        <f>D41+E41</f>
        <v>1291.2</v>
      </c>
      <c r="G41" s="73">
        <v>137.4</v>
      </c>
      <c r="H41" s="73">
        <v>1221.3</v>
      </c>
      <c r="I41" s="121">
        <f t="shared" si="2"/>
        <v>1358.7</v>
      </c>
      <c r="J41" s="122"/>
      <c r="K41" s="125">
        <v>1992</v>
      </c>
      <c r="L41" s="125">
        <v>1992</v>
      </c>
      <c r="M41" s="126"/>
    </row>
    <row r="42" spans="1:13" s="32" customFormat="1" ht="25.5" customHeight="1">
      <c r="A42" s="31"/>
      <c r="B42" s="74">
        <f t="shared" si="0"/>
        <v>-93.599999999999909</v>
      </c>
      <c r="C42" s="75">
        <f t="shared" si="1"/>
        <v>69.5</v>
      </c>
      <c r="D42" s="76">
        <v>292.3</v>
      </c>
      <c r="E42" s="76">
        <v>1044.3</v>
      </c>
      <c r="F42" s="77">
        <f>E42+D42</f>
        <v>1336.6</v>
      </c>
      <c r="G42" s="75">
        <v>163.1</v>
      </c>
      <c r="H42" s="75">
        <v>1243</v>
      </c>
      <c r="I42" s="119">
        <f t="shared" si="2"/>
        <v>1406.1</v>
      </c>
      <c r="J42" s="120"/>
      <c r="K42" s="117" t="s">
        <v>57</v>
      </c>
      <c r="L42" s="117"/>
      <c r="M42" s="118"/>
    </row>
    <row r="43" spans="1:13" ht="25.5" customHeight="1">
      <c r="A43" s="11"/>
      <c r="B43" s="78">
        <f t="shared" si="0"/>
        <v>-130.90000000000009</v>
      </c>
      <c r="C43" s="80">
        <f t="shared" si="1"/>
        <v>44.599999999999909</v>
      </c>
      <c r="D43" s="81">
        <v>376.2</v>
      </c>
      <c r="E43" s="81">
        <v>1116.5</v>
      </c>
      <c r="F43" s="82">
        <f t="shared" ref="F43:F61" si="4">D43+E43</f>
        <v>1492.7</v>
      </c>
      <c r="G43" s="73">
        <v>175.5</v>
      </c>
      <c r="H43" s="73">
        <v>1361.8</v>
      </c>
      <c r="I43" s="121">
        <f t="shared" si="2"/>
        <v>1537.3</v>
      </c>
      <c r="J43" s="122"/>
      <c r="K43" s="125">
        <v>1994</v>
      </c>
      <c r="L43" s="125">
        <v>1994</v>
      </c>
      <c r="M43" s="126"/>
    </row>
    <row r="44" spans="1:13" s="32" customFormat="1" ht="25.5" customHeight="1">
      <c r="A44" s="31"/>
      <c r="B44" s="74">
        <f t="shared" si="0"/>
        <v>-167.60000000000014</v>
      </c>
      <c r="C44" s="75">
        <f t="shared" si="1"/>
        <v>15.199999999999818</v>
      </c>
      <c r="D44" s="76">
        <v>384.4</v>
      </c>
      <c r="E44" s="76">
        <v>1220.4000000000001</v>
      </c>
      <c r="F44" s="77">
        <f t="shared" si="4"/>
        <v>1604.8000000000002</v>
      </c>
      <c r="G44" s="75">
        <v>182.8</v>
      </c>
      <c r="H44" s="75">
        <v>1437.2</v>
      </c>
      <c r="I44" s="119">
        <f t="shared" si="2"/>
        <v>1620</v>
      </c>
      <c r="J44" s="120"/>
      <c r="K44" s="117">
        <v>1995</v>
      </c>
      <c r="L44" s="117">
        <v>1995</v>
      </c>
      <c r="M44" s="118"/>
    </row>
    <row r="45" spans="1:13" ht="25.5" customHeight="1">
      <c r="A45" s="11"/>
      <c r="B45" s="78">
        <f t="shared" si="0"/>
        <v>-230.40000000000009</v>
      </c>
      <c r="C45" s="80">
        <f t="shared" si="1"/>
        <v>16.599999999999909</v>
      </c>
      <c r="D45" s="81">
        <v>410.2</v>
      </c>
      <c r="E45" s="81">
        <v>1296.4000000000001</v>
      </c>
      <c r="F45" s="82">
        <f t="shared" si="4"/>
        <v>1706.6000000000001</v>
      </c>
      <c r="G45" s="73">
        <v>247</v>
      </c>
      <c r="H45" s="73">
        <v>1476.2</v>
      </c>
      <c r="I45" s="121">
        <f t="shared" si="2"/>
        <v>1723.2</v>
      </c>
      <c r="J45" s="122"/>
      <c r="K45" s="125">
        <v>1996</v>
      </c>
      <c r="L45" s="125">
        <v>1996</v>
      </c>
      <c r="M45" s="126"/>
    </row>
    <row r="46" spans="1:13" s="32" customFormat="1" ht="25.5" customHeight="1">
      <c r="A46" s="31"/>
      <c r="B46" s="74">
        <f t="shared" si="0"/>
        <v>-468.40000000000009</v>
      </c>
      <c r="C46" s="75">
        <f t="shared" si="1"/>
        <v>-263.40000000000009</v>
      </c>
      <c r="D46" s="76">
        <v>427.2</v>
      </c>
      <c r="E46" s="76">
        <v>1457</v>
      </c>
      <c r="F46" s="77">
        <f t="shared" si="4"/>
        <v>1884.2</v>
      </c>
      <c r="G46" s="75">
        <v>205</v>
      </c>
      <c r="H46" s="75">
        <v>1415.8</v>
      </c>
      <c r="I46" s="119">
        <f t="shared" si="2"/>
        <v>1620.8</v>
      </c>
      <c r="J46" s="120"/>
      <c r="K46" s="117">
        <v>1997</v>
      </c>
      <c r="L46" s="117">
        <v>1997</v>
      </c>
      <c r="M46" s="118"/>
    </row>
    <row r="47" spans="1:13" ht="25.5" customHeight="1">
      <c r="A47" s="11"/>
      <c r="B47" s="78">
        <f t="shared" si="0"/>
        <v>-499.5</v>
      </c>
      <c r="C47" s="80">
        <f t="shared" si="1"/>
        <v>-327.29999999999995</v>
      </c>
      <c r="D47" s="81">
        <v>443.2</v>
      </c>
      <c r="E47" s="81">
        <v>1585.5</v>
      </c>
      <c r="F47" s="82">
        <f t="shared" si="4"/>
        <v>2028.7</v>
      </c>
      <c r="G47" s="73">
        <v>172.2</v>
      </c>
      <c r="H47" s="73">
        <v>1529.2</v>
      </c>
      <c r="I47" s="121">
        <f t="shared" si="2"/>
        <v>1701.4</v>
      </c>
      <c r="J47" s="122"/>
      <c r="K47" s="125">
        <v>1998</v>
      </c>
      <c r="L47" s="125">
        <v>1998</v>
      </c>
      <c r="M47" s="126"/>
    </row>
    <row r="48" spans="1:13" s="32" customFormat="1" ht="25.5" customHeight="1">
      <c r="A48" s="31"/>
      <c r="B48" s="74">
        <f t="shared" si="0"/>
        <v>-338.90000000000009</v>
      </c>
      <c r="C48" s="75">
        <f t="shared" si="1"/>
        <v>-140.40000000000009</v>
      </c>
      <c r="D48" s="76">
        <v>396.4</v>
      </c>
      <c r="E48" s="76">
        <v>1559.9</v>
      </c>
      <c r="F48" s="77">
        <f t="shared" si="4"/>
        <v>1956.3000000000002</v>
      </c>
      <c r="G48" s="75">
        <v>198.5</v>
      </c>
      <c r="H48" s="75">
        <v>1617.4</v>
      </c>
      <c r="I48" s="119">
        <f t="shared" si="2"/>
        <v>1815.9</v>
      </c>
      <c r="J48" s="120"/>
      <c r="K48" s="117">
        <v>1999</v>
      </c>
      <c r="L48" s="117">
        <v>1999</v>
      </c>
      <c r="M48" s="118"/>
    </row>
    <row r="49" spans="1:13" ht="25.5" customHeight="1">
      <c r="A49" s="11"/>
      <c r="B49" s="78">
        <f t="shared" si="0"/>
        <v>-360</v>
      </c>
      <c r="C49" s="80">
        <f t="shared" si="1"/>
        <v>-119.79999999999995</v>
      </c>
      <c r="D49" s="81">
        <v>335.8</v>
      </c>
      <c r="E49" s="81">
        <v>1634.3</v>
      </c>
      <c r="F49" s="82">
        <f t="shared" si="4"/>
        <v>1970.1</v>
      </c>
      <c r="G49" s="73">
        <v>240.2</v>
      </c>
      <c r="H49" s="73">
        <v>1610.1</v>
      </c>
      <c r="I49" s="121">
        <f t="shared" si="2"/>
        <v>1850.3</v>
      </c>
      <c r="J49" s="122"/>
      <c r="K49" s="125">
        <v>2000</v>
      </c>
      <c r="L49" s="125">
        <v>2000</v>
      </c>
      <c r="M49" s="126"/>
    </row>
    <row r="50" spans="1:13" s="32" customFormat="1" ht="25.5" customHeight="1">
      <c r="A50" s="31"/>
      <c r="B50" s="74">
        <f t="shared" si="0"/>
        <v>-404.90000000000009</v>
      </c>
      <c r="C50" s="75">
        <f t="shared" si="1"/>
        <v>-155.5</v>
      </c>
      <c r="D50" s="76">
        <v>403.8</v>
      </c>
      <c r="E50" s="76">
        <v>1719.7</v>
      </c>
      <c r="F50" s="77">
        <f t="shared" si="4"/>
        <v>2123.5</v>
      </c>
      <c r="G50" s="75">
        <v>249.4</v>
      </c>
      <c r="H50" s="75">
        <v>1718.6</v>
      </c>
      <c r="I50" s="119">
        <f t="shared" si="2"/>
        <v>1968</v>
      </c>
      <c r="J50" s="120"/>
      <c r="K50" s="117">
        <v>2001</v>
      </c>
      <c r="L50" s="117">
        <v>2001</v>
      </c>
      <c r="M50" s="118"/>
    </row>
    <row r="51" spans="1:13" ht="25.5" customHeight="1">
      <c r="A51" s="11"/>
      <c r="B51" s="78">
        <f t="shared" si="0"/>
        <v>-470.99999999999977</v>
      </c>
      <c r="C51" s="80">
        <f>I51-F51</f>
        <v>-205.09999999999991</v>
      </c>
      <c r="D51" s="81">
        <v>438.7</v>
      </c>
      <c r="E51" s="81">
        <v>1783.1</v>
      </c>
      <c r="F51" s="82">
        <f t="shared" si="4"/>
        <v>2221.7999999999997</v>
      </c>
      <c r="G51" s="73">
        <v>265.89999999999998</v>
      </c>
      <c r="H51" s="73">
        <v>1750.8</v>
      </c>
      <c r="I51" s="121">
        <f t="shared" si="2"/>
        <v>2016.6999999999998</v>
      </c>
      <c r="J51" s="122"/>
      <c r="K51" s="125">
        <v>2002</v>
      </c>
      <c r="L51" s="125">
        <v>2002</v>
      </c>
      <c r="M51" s="126"/>
    </row>
    <row r="52" spans="1:13" s="32" customFormat="1" ht="25.5" customHeight="1">
      <c r="A52" s="31"/>
      <c r="B52" s="74">
        <f t="shared" si="0"/>
        <v>-766.80000000000018</v>
      </c>
      <c r="C52" s="75">
        <f t="shared" si="1"/>
        <v>-79.000000000000455</v>
      </c>
      <c r="D52" s="76">
        <v>467</v>
      </c>
      <c r="E52" s="76">
        <v>1975.4</v>
      </c>
      <c r="F52" s="77">
        <f t="shared" si="4"/>
        <v>2442.4</v>
      </c>
      <c r="G52" s="75">
        <v>687.8</v>
      </c>
      <c r="H52" s="75">
        <v>1675.6</v>
      </c>
      <c r="I52" s="119">
        <f t="shared" si="2"/>
        <v>2363.3999999999996</v>
      </c>
      <c r="J52" s="120"/>
      <c r="K52" s="117">
        <v>2003</v>
      </c>
      <c r="L52" s="117">
        <v>2003</v>
      </c>
      <c r="M52" s="118"/>
    </row>
    <row r="53" spans="1:13" ht="25.5" customHeight="1">
      <c r="A53" s="11"/>
      <c r="B53" s="78">
        <f t="shared" si="0"/>
        <v>-783.80000000000018</v>
      </c>
      <c r="C53" s="80">
        <f t="shared" si="1"/>
        <v>-116.70000000000027</v>
      </c>
      <c r="D53" s="81">
        <v>621</v>
      </c>
      <c r="E53" s="81">
        <v>2310</v>
      </c>
      <c r="F53" s="82">
        <f t="shared" si="4"/>
        <v>2931</v>
      </c>
      <c r="G53" s="73">
        <v>667.1</v>
      </c>
      <c r="H53" s="73">
        <v>2147.1999999999998</v>
      </c>
      <c r="I53" s="121">
        <f t="shared" si="2"/>
        <v>2814.2999999999997</v>
      </c>
      <c r="J53" s="122"/>
      <c r="K53" s="125">
        <v>2004</v>
      </c>
      <c r="L53" s="125">
        <v>2004</v>
      </c>
      <c r="M53" s="126"/>
    </row>
    <row r="54" spans="1:13" s="32" customFormat="1" ht="25.5" customHeight="1">
      <c r="A54" s="31"/>
      <c r="B54" s="74">
        <f t="shared" si="0"/>
        <v>-541.5</v>
      </c>
      <c r="C54" s="75">
        <f t="shared" si="1"/>
        <v>-40.5</v>
      </c>
      <c r="D54" s="76">
        <v>634.6</v>
      </c>
      <c r="E54" s="76">
        <v>2469.8000000000002</v>
      </c>
      <c r="F54" s="77">
        <f t="shared" si="4"/>
        <v>3104.4</v>
      </c>
      <c r="G54" s="75">
        <v>501</v>
      </c>
      <c r="H54" s="75">
        <v>2562.9</v>
      </c>
      <c r="I54" s="119">
        <f t="shared" si="2"/>
        <v>3063.9</v>
      </c>
      <c r="J54" s="120"/>
      <c r="K54" s="117">
        <v>2005</v>
      </c>
      <c r="L54" s="117">
        <v>2005</v>
      </c>
      <c r="M54" s="118"/>
    </row>
    <row r="55" spans="1:13" ht="25.5" customHeight="1">
      <c r="A55" s="11"/>
      <c r="B55" s="78">
        <f t="shared" si="0"/>
        <v>-696</v>
      </c>
      <c r="C55" s="80">
        <f t="shared" si="1"/>
        <v>-391.40000000000009</v>
      </c>
      <c r="D55" s="81">
        <v>794.1</v>
      </c>
      <c r="E55" s="81">
        <v>3066.3</v>
      </c>
      <c r="F55" s="82">
        <f t="shared" si="4"/>
        <v>3860.4</v>
      </c>
      <c r="G55" s="73">
        <v>304.60000000000002</v>
      </c>
      <c r="H55" s="73">
        <v>3164.4</v>
      </c>
      <c r="I55" s="121">
        <f t="shared" si="2"/>
        <v>3469</v>
      </c>
      <c r="J55" s="122"/>
      <c r="K55" s="125">
        <v>2006</v>
      </c>
      <c r="L55" s="125">
        <v>2006</v>
      </c>
      <c r="M55" s="126"/>
    </row>
    <row r="56" spans="1:13" s="32" customFormat="1" ht="25.5" customHeight="1">
      <c r="A56" s="31"/>
      <c r="B56" s="74">
        <f t="shared" si="0"/>
        <v>-912.20000000000027</v>
      </c>
      <c r="C56" s="75">
        <f>I56-F56</f>
        <v>-568.80000000000018</v>
      </c>
      <c r="D56" s="76">
        <v>842.6</v>
      </c>
      <c r="E56" s="76">
        <v>3697.7</v>
      </c>
      <c r="F56" s="77">
        <f t="shared" si="4"/>
        <v>4540.3</v>
      </c>
      <c r="G56" s="75">
        <v>343.4</v>
      </c>
      <c r="H56" s="75">
        <v>3628.1</v>
      </c>
      <c r="I56" s="119">
        <f t="shared" si="2"/>
        <v>3971.5</v>
      </c>
      <c r="J56" s="120"/>
      <c r="K56" s="117">
        <v>2007</v>
      </c>
      <c r="L56" s="117">
        <v>2007</v>
      </c>
      <c r="M56" s="118"/>
    </row>
    <row r="57" spans="1:13" ht="25.5" customHeight="1">
      <c r="A57" s="11"/>
      <c r="B57" s="78">
        <f t="shared" si="0"/>
        <v>-1056.5</v>
      </c>
      <c r="C57" s="80" t="s">
        <v>58</v>
      </c>
      <c r="D57" s="73">
        <v>958.5</v>
      </c>
      <c r="E57" s="73">
        <v>4473.3999999999996</v>
      </c>
      <c r="F57" s="79">
        <f t="shared" si="4"/>
        <v>5431.9</v>
      </c>
      <c r="G57" s="73">
        <v>718.3</v>
      </c>
      <c r="H57" s="73">
        <v>4375.3999999999996</v>
      </c>
      <c r="I57" s="121">
        <f t="shared" si="2"/>
        <v>5093.7</v>
      </c>
      <c r="J57" s="122"/>
      <c r="K57" s="125">
        <v>2008</v>
      </c>
      <c r="L57" s="125">
        <v>2008</v>
      </c>
      <c r="M57" s="126"/>
    </row>
    <row r="58" spans="1:13" s="31" customFormat="1" ht="25.5" customHeight="1">
      <c r="A58" s="33"/>
      <c r="B58" s="74">
        <f t="shared" si="0"/>
        <v>-1842.6000000000004</v>
      </c>
      <c r="C58" s="75">
        <f t="shared" si="1"/>
        <v>-1509.1999999999998</v>
      </c>
      <c r="D58" s="76">
        <v>1444.5</v>
      </c>
      <c r="E58" s="76">
        <v>4586</v>
      </c>
      <c r="F58" s="77">
        <f t="shared" si="4"/>
        <v>6030.5</v>
      </c>
      <c r="G58" s="75">
        <v>333.4</v>
      </c>
      <c r="H58" s="75">
        <v>4187.8999999999996</v>
      </c>
      <c r="I58" s="119">
        <v>4521.3</v>
      </c>
      <c r="J58" s="120"/>
      <c r="K58" s="117">
        <v>2009</v>
      </c>
      <c r="L58" s="117">
        <v>2009</v>
      </c>
      <c r="M58" s="118"/>
    </row>
    <row r="59" spans="1:13" ht="25.5" customHeight="1">
      <c r="A59" s="11"/>
      <c r="B59" s="78">
        <f t="shared" si="0"/>
        <v>-1446.8999999999996</v>
      </c>
      <c r="C59" s="83">
        <f t="shared" si="1"/>
        <v>-1045.1999999999998</v>
      </c>
      <c r="D59" s="73">
        <v>961.4</v>
      </c>
      <c r="E59" s="73">
        <v>4746.6000000000004</v>
      </c>
      <c r="F59" s="79">
        <f t="shared" si="4"/>
        <v>5708</v>
      </c>
      <c r="G59" s="73">
        <v>401.7</v>
      </c>
      <c r="H59" s="73">
        <v>4261.1000000000004</v>
      </c>
      <c r="I59" s="121">
        <f t="shared" si="2"/>
        <v>4662.8</v>
      </c>
      <c r="J59" s="122"/>
      <c r="K59" s="125" t="s">
        <v>59</v>
      </c>
      <c r="L59" s="125"/>
      <c r="M59" s="126"/>
    </row>
    <row r="60" spans="1:13" s="31" customFormat="1" ht="25.5" customHeight="1">
      <c r="A60" s="33"/>
      <c r="B60" s="74">
        <f t="shared" si="0"/>
        <v>-2597.7000000000007</v>
      </c>
      <c r="C60" s="75">
        <f t="shared" si="1"/>
        <v>-1382.7000000000007</v>
      </c>
      <c r="D60" s="76">
        <v>1057.0999999999999</v>
      </c>
      <c r="E60" s="76">
        <v>5739.5</v>
      </c>
      <c r="F60" s="77">
        <f t="shared" si="4"/>
        <v>6796.6</v>
      </c>
      <c r="G60" s="75">
        <v>1215</v>
      </c>
      <c r="H60" s="75">
        <v>4198.8999999999996</v>
      </c>
      <c r="I60" s="119">
        <v>5413.9</v>
      </c>
      <c r="J60" s="120"/>
      <c r="K60" s="117" t="s">
        <v>60</v>
      </c>
      <c r="L60" s="117"/>
      <c r="M60" s="118"/>
    </row>
    <row r="61" spans="1:13" s="11" customFormat="1" ht="25.5" customHeight="1">
      <c r="A61" s="30"/>
      <c r="B61" s="84">
        <f t="shared" si="0"/>
        <v>-2151.3000000000002</v>
      </c>
      <c r="C61" s="85">
        <v>-1824</v>
      </c>
      <c r="D61" s="73">
        <v>675.4</v>
      </c>
      <c r="E61" s="73">
        <v>6202.8</v>
      </c>
      <c r="F61" s="79">
        <f t="shared" si="4"/>
        <v>6878.2</v>
      </c>
      <c r="G61" s="73">
        <v>327.3</v>
      </c>
      <c r="H61" s="73">
        <v>4726.8999999999996</v>
      </c>
      <c r="I61" s="121">
        <v>5054.3</v>
      </c>
      <c r="J61" s="122"/>
      <c r="K61" s="125" t="s">
        <v>61</v>
      </c>
      <c r="L61" s="125"/>
      <c r="M61" s="126"/>
    </row>
    <row r="62" spans="1:13" s="11" customFormat="1" ht="25.5" customHeight="1">
      <c r="A62" s="30"/>
      <c r="B62" s="108">
        <f>H62-F62</f>
        <v>-1957.0999999999995</v>
      </c>
      <c r="C62" s="106">
        <f>I62-F62</f>
        <v>-1317.9999999999991</v>
      </c>
      <c r="D62" s="75">
        <v>1021</v>
      </c>
      <c r="E62" s="75">
        <v>6055.9</v>
      </c>
      <c r="F62" s="107">
        <f t="shared" ref="F62:F67" si="5">D62+E62</f>
        <v>7076.9</v>
      </c>
      <c r="G62" s="75">
        <v>639.1</v>
      </c>
      <c r="H62" s="75">
        <v>5119.8</v>
      </c>
      <c r="I62" s="119">
        <f t="shared" ref="I62:I67" si="6">H62+G62</f>
        <v>5758.9000000000005</v>
      </c>
      <c r="J62" s="120"/>
      <c r="K62" s="117">
        <v>2013</v>
      </c>
      <c r="L62" s="117"/>
      <c r="M62" s="118"/>
    </row>
    <row r="63" spans="1:13" ht="25.5" customHeight="1">
      <c r="A63" s="11"/>
      <c r="B63" s="78">
        <f>H63-F63</f>
        <v>-1820</v>
      </c>
      <c r="C63" s="83">
        <f>I63-F63</f>
        <v>-583.5</v>
      </c>
      <c r="D63" s="73">
        <v>1137.5</v>
      </c>
      <c r="E63" s="73">
        <v>6713.6</v>
      </c>
      <c r="F63" s="79">
        <f t="shared" si="5"/>
        <v>7851.1</v>
      </c>
      <c r="G63" s="73">
        <v>1236.5</v>
      </c>
      <c r="H63" s="73">
        <v>6031.1</v>
      </c>
      <c r="I63" s="123">
        <f t="shared" si="6"/>
        <v>7267.6</v>
      </c>
      <c r="J63" s="124"/>
      <c r="K63" s="125">
        <v>2014</v>
      </c>
      <c r="L63" s="125">
        <v>2006</v>
      </c>
      <c r="M63" s="126"/>
    </row>
    <row r="64" spans="1:13" s="11" customFormat="1" ht="25.5" customHeight="1">
      <c r="A64" s="30"/>
      <c r="B64" s="108">
        <v>-1812.1</v>
      </c>
      <c r="C64" s="106">
        <f>I64-F64</f>
        <v>-925.89999999999964</v>
      </c>
      <c r="D64" s="75">
        <v>1098.2</v>
      </c>
      <c r="E64" s="75">
        <v>6624.5</v>
      </c>
      <c r="F64" s="107">
        <f t="shared" si="5"/>
        <v>7722.7</v>
      </c>
      <c r="G64" s="75">
        <v>886.2</v>
      </c>
      <c r="H64" s="75">
        <v>5910.6</v>
      </c>
      <c r="I64" s="119">
        <f t="shared" si="6"/>
        <v>6796.8</v>
      </c>
      <c r="J64" s="120"/>
      <c r="K64" s="117">
        <v>2015</v>
      </c>
      <c r="L64" s="117">
        <v>2006</v>
      </c>
      <c r="M64" s="118"/>
    </row>
    <row r="65" spans="1:30" s="11" customFormat="1" ht="25.5" customHeight="1">
      <c r="A65" s="30"/>
      <c r="B65" s="78">
        <f>H65-F65</f>
        <v>-1714.6000000000004</v>
      </c>
      <c r="C65" s="83">
        <f>I65-F65</f>
        <v>-878.60000000000036</v>
      </c>
      <c r="D65" s="73">
        <v>1029.0999999999999</v>
      </c>
      <c r="E65" s="73">
        <v>6919.1</v>
      </c>
      <c r="F65" s="79">
        <f t="shared" si="5"/>
        <v>7948.2000000000007</v>
      </c>
      <c r="G65" s="73">
        <v>836</v>
      </c>
      <c r="H65" s="73">
        <v>6233.6</v>
      </c>
      <c r="I65" s="123">
        <f t="shared" si="6"/>
        <v>7069.6</v>
      </c>
      <c r="J65" s="124"/>
      <c r="K65" s="125">
        <v>2016</v>
      </c>
      <c r="L65" s="125">
        <v>2006</v>
      </c>
      <c r="M65" s="126"/>
    </row>
    <row r="66" spans="1:30" s="11" customFormat="1" ht="25.5" customHeight="1">
      <c r="A66" s="30"/>
      <c r="B66" s="108">
        <v>-1455.9</v>
      </c>
      <c r="C66" s="106">
        <v>-747.9</v>
      </c>
      <c r="D66" s="75">
        <v>1060.2</v>
      </c>
      <c r="E66" s="75">
        <v>7113</v>
      </c>
      <c r="F66" s="107">
        <f t="shared" si="5"/>
        <v>8173.2</v>
      </c>
      <c r="G66" s="75">
        <v>707.9</v>
      </c>
      <c r="H66" s="75">
        <v>6717.4</v>
      </c>
      <c r="I66" s="119">
        <f t="shared" si="6"/>
        <v>7425.2999999999993</v>
      </c>
      <c r="J66" s="120"/>
      <c r="K66" s="117">
        <v>2017</v>
      </c>
      <c r="L66" s="117">
        <v>2006</v>
      </c>
      <c r="M66" s="118"/>
    </row>
    <row r="67" spans="1:30" s="11" customFormat="1" ht="25.5" customHeight="1">
      <c r="A67" s="30"/>
      <c r="B67" s="78">
        <v>-1622.3</v>
      </c>
      <c r="C67" s="83">
        <v>-727.6</v>
      </c>
      <c r="D67" s="73">
        <v>947.7</v>
      </c>
      <c r="E67" s="73">
        <v>7619.6</v>
      </c>
      <c r="F67" s="79">
        <f t="shared" si="5"/>
        <v>8567.3000000000011</v>
      </c>
      <c r="G67" s="73">
        <v>894.7</v>
      </c>
      <c r="H67" s="73">
        <v>6944.9</v>
      </c>
      <c r="I67" s="123">
        <f t="shared" si="6"/>
        <v>7839.5999999999995</v>
      </c>
      <c r="J67" s="124"/>
      <c r="K67" s="125">
        <v>2018</v>
      </c>
      <c r="L67" s="125"/>
      <c r="M67" s="126"/>
    </row>
    <row r="68" spans="1:30" s="11" customFormat="1" ht="25.5" customHeight="1">
      <c r="A68" s="30"/>
      <c r="B68" s="108">
        <v>-1846.9</v>
      </c>
      <c r="C68" s="106">
        <v>-1058.4000000000001</v>
      </c>
      <c r="D68" s="75">
        <v>915.5</v>
      </c>
      <c r="E68" s="75">
        <v>7897.2</v>
      </c>
      <c r="F68" s="107">
        <f t="shared" ref="F68:F69" si="7">D68+E68</f>
        <v>8812.7000000000007</v>
      </c>
      <c r="G68" s="75">
        <v>788.4</v>
      </c>
      <c r="H68" s="75">
        <v>6965.9</v>
      </c>
      <c r="I68" s="119">
        <f t="shared" ref="I68" si="8">H68+G68</f>
        <v>7754.2999999999993</v>
      </c>
      <c r="J68" s="120"/>
      <c r="K68" s="117">
        <v>2019</v>
      </c>
      <c r="L68" s="117">
        <v>2006</v>
      </c>
      <c r="M68" s="118"/>
    </row>
    <row r="69" spans="1:30" s="11" customFormat="1" ht="25.5" customHeight="1">
      <c r="A69" s="30"/>
      <c r="B69" s="78">
        <v>-2973.3</v>
      </c>
      <c r="C69" s="83">
        <v>-2182.4</v>
      </c>
      <c r="D69" s="73">
        <v>822.8</v>
      </c>
      <c r="E69" s="73">
        <v>8388.5</v>
      </c>
      <c r="F69" s="79">
        <f t="shared" si="7"/>
        <v>9211.2999999999993</v>
      </c>
      <c r="G69" s="73">
        <v>790.8</v>
      </c>
      <c r="H69" s="73">
        <v>6238</v>
      </c>
      <c r="I69" s="123">
        <v>7028.9</v>
      </c>
      <c r="J69" s="123"/>
      <c r="K69" s="125">
        <v>2020</v>
      </c>
      <c r="L69" s="125"/>
      <c r="M69" s="126"/>
    </row>
    <row r="70" spans="1:30" s="11" customFormat="1" ht="25.5" customHeight="1">
      <c r="A70" s="30"/>
      <c r="B70" s="109">
        <v>-2533.9</v>
      </c>
      <c r="C70" s="110">
        <v>-1730.6</v>
      </c>
      <c r="D70" s="111">
        <v>1138.2</v>
      </c>
      <c r="E70" s="111">
        <v>8720.6</v>
      </c>
      <c r="F70" s="112">
        <v>9858.7999999999993</v>
      </c>
      <c r="G70" s="111">
        <v>803.3</v>
      </c>
      <c r="H70" s="111">
        <v>7324.9</v>
      </c>
      <c r="I70" s="113">
        <v>8128.1999999999989</v>
      </c>
      <c r="J70" s="114"/>
      <c r="K70" s="115">
        <v>2021</v>
      </c>
      <c r="L70" s="115"/>
      <c r="M70" s="116"/>
    </row>
    <row r="71" spans="1:30" s="11" customFormat="1" ht="18.75" customHeight="1">
      <c r="A71" s="30"/>
      <c r="B71" s="86" t="s">
        <v>47</v>
      </c>
      <c r="C71" s="40"/>
      <c r="D71" s="40"/>
      <c r="E71" s="40"/>
      <c r="F71" s="40"/>
      <c r="G71" s="40"/>
      <c r="H71" s="40"/>
      <c r="I71" s="40"/>
      <c r="J71" s="128" t="s">
        <v>40</v>
      </c>
      <c r="K71" s="128"/>
      <c r="L71" s="128"/>
      <c r="M71" s="87"/>
    </row>
    <row r="72" spans="1:30" s="11" customFormat="1" ht="18.75" customHeight="1">
      <c r="A72" s="30"/>
      <c r="B72" s="88" t="s">
        <v>50</v>
      </c>
      <c r="C72" s="89"/>
      <c r="D72" s="90"/>
      <c r="E72" s="90"/>
      <c r="F72" s="128" t="s">
        <v>42</v>
      </c>
      <c r="G72" s="128"/>
      <c r="H72" s="128"/>
      <c r="I72" s="128"/>
      <c r="J72" s="128"/>
      <c r="K72" s="128"/>
      <c r="L72" s="91" t="s">
        <v>41</v>
      </c>
      <c r="M72" s="40"/>
    </row>
    <row r="73" spans="1:30" s="12" customFormat="1" ht="18.75" customHeight="1">
      <c r="B73" s="88" t="s">
        <v>51</v>
      </c>
      <c r="C73" s="89"/>
      <c r="D73" s="90"/>
      <c r="E73" s="90"/>
      <c r="F73" s="128" t="s">
        <v>18</v>
      </c>
      <c r="G73" s="128"/>
      <c r="H73" s="128"/>
      <c r="I73" s="128"/>
      <c r="J73" s="128"/>
      <c r="K73" s="128"/>
      <c r="L73" s="91" t="s">
        <v>19</v>
      </c>
      <c r="M73" s="92"/>
    </row>
    <row r="74" spans="1:30" s="12" customFormat="1" ht="18.75" customHeight="1">
      <c r="B74" s="98" t="s">
        <v>62</v>
      </c>
      <c r="C74" s="98"/>
      <c r="D74" s="98"/>
      <c r="E74" s="98"/>
      <c r="F74" s="128" t="s">
        <v>45</v>
      </c>
      <c r="G74" s="128"/>
      <c r="H74" s="128"/>
      <c r="I74" s="128"/>
      <c r="J74" s="128"/>
      <c r="K74" s="128"/>
      <c r="L74" s="91" t="s">
        <v>17</v>
      </c>
      <c r="M74" s="93"/>
    </row>
    <row r="75" spans="1:30" s="12" customFormat="1" ht="18.75" customHeight="1">
      <c r="B75" s="98" t="s">
        <v>63</v>
      </c>
      <c r="C75" s="98"/>
      <c r="D75" s="98"/>
      <c r="E75" s="98"/>
      <c r="F75" s="128" t="s">
        <v>68</v>
      </c>
      <c r="G75" s="128"/>
      <c r="H75" s="128"/>
      <c r="I75" s="128"/>
      <c r="J75" s="128"/>
      <c r="K75" s="128"/>
      <c r="L75" s="87"/>
      <c r="M75" s="87"/>
      <c r="O75" s="21"/>
      <c r="P75" s="22"/>
      <c r="Q75" s="21"/>
      <c r="R75" s="21"/>
      <c r="S75" s="21"/>
      <c r="T75" s="23"/>
      <c r="U75" s="23"/>
      <c r="V75" s="24"/>
      <c r="W75" s="25"/>
      <c r="X75" s="25"/>
      <c r="Y75" s="26"/>
      <c r="Z75" s="26"/>
      <c r="AA75" s="27"/>
      <c r="AB75" s="28"/>
      <c r="AC75" s="29"/>
      <c r="AD75" s="26"/>
    </row>
    <row r="76" spans="1:30" s="12" customFormat="1" ht="18.75" customHeight="1">
      <c r="B76" s="98" t="s">
        <v>64</v>
      </c>
      <c r="C76" s="98"/>
      <c r="D76" s="98"/>
      <c r="E76" s="98"/>
      <c r="F76" s="128" t="s">
        <v>69</v>
      </c>
      <c r="G76" s="128"/>
      <c r="H76" s="128"/>
      <c r="I76" s="128"/>
      <c r="J76" s="128"/>
      <c r="K76" s="128"/>
      <c r="L76" s="87"/>
      <c r="M76" s="87"/>
      <c r="O76" s="21"/>
      <c r="P76" s="22"/>
      <c r="Q76" s="21"/>
      <c r="R76" s="21"/>
      <c r="S76" s="21"/>
      <c r="T76" s="23"/>
      <c r="U76" s="23"/>
      <c r="V76" s="24"/>
      <c r="W76" s="25"/>
      <c r="X76" s="25"/>
      <c r="Y76" s="26"/>
      <c r="Z76" s="26"/>
      <c r="AA76" s="27"/>
      <c r="AB76" s="28"/>
      <c r="AC76" s="29"/>
      <c r="AD76" s="26"/>
    </row>
    <row r="77" spans="1:30" s="12" customFormat="1" ht="18.75" customHeight="1">
      <c r="B77" s="98" t="s">
        <v>65</v>
      </c>
      <c r="C77" s="98"/>
      <c r="D77" s="98"/>
      <c r="E77" s="98"/>
      <c r="F77" s="129" t="s">
        <v>70</v>
      </c>
      <c r="G77" s="129"/>
      <c r="H77" s="129"/>
      <c r="I77" s="129"/>
      <c r="J77" s="129"/>
      <c r="K77" s="129"/>
      <c r="L77" s="99"/>
      <c r="M77" s="99"/>
      <c r="O77" s="14"/>
      <c r="P77" s="15"/>
      <c r="Q77" s="17"/>
      <c r="R77" s="17"/>
      <c r="S77" s="17"/>
      <c r="T77" s="13"/>
      <c r="U77" s="13"/>
      <c r="V77" s="18"/>
      <c r="W77" s="19"/>
      <c r="X77" s="19"/>
      <c r="Y77" s="20"/>
      <c r="Z77" s="15"/>
      <c r="AA77" s="15"/>
      <c r="AB77" s="16"/>
      <c r="AC77" s="5"/>
      <c r="AD77" s="15"/>
    </row>
    <row r="78" spans="1:30" s="12" customFormat="1" ht="18.75" customHeight="1">
      <c r="B78" s="98" t="s">
        <v>66</v>
      </c>
      <c r="C78" s="98"/>
      <c r="D78" s="98"/>
      <c r="E78" s="98"/>
      <c r="F78" s="129" t="s">
        <v>71</v>
      </c>
      <c r="G78" s="129"/>
      <c r="H78" s="129"/>
      <c r="I78" s="129"/>
      <c r="J78" s="129"/>
      <c r="K78" s="129"/>
      <c r="L78" s="99"/>
      <c r="M78" s="99"/>
      <c r="O78" s="14"/>
      <c r="Q78" s="17"/>
      <c r="R78" s="17"/>
      <c r="S78" s="17"/>
      <c r="T78" s="13"/>
      <c r="U78" s="13"/>
      <c r="V78" s="18"/>
      <c r="W78" s="19"/>
      <c r="X78" s="19"/>
      <c r="Y78" s="20"/>
      <c r="Z78" s="15"/>
      <c r="AA78" s="15"/>
      <c r="AB78" s="16"/>
      <c r="AC78" s="5"/>
      <c r="AD78" s="15"/>
    </row>
    <row r="79" spans="1:30" s="12" customFormat="1" ht="18.75" customHeight="1">
      <c r="B79" s="98" t="s">
        <v>67</v>
      </c>
      <c r="C79" s="98"/>
      <c r="D79" s="98"/>
      <c r="E79" s="98"/>
      <c r="F79" s="94"/>
      <c r="G79" s="95"/>
      <c r="H79" s="95"/>
      <c r="I79" s="95"/>
      <c r="J79" s="95"/>
      <c r="K79" s="95"/>
      <c r="L79" s="95"/>
      <c r="M79" s="95"/>
      <c r="O79" s="14"/>
      <c r="Q79" s="17"/>
      <c r="R79" s="17"/>
      <c r="S79" s="17"/>
      <c r="T79" s="13"/>
      <c r="U79" s="13"/>
      <c r="V79" s="18"/>
      <c r="W79" s="19"/>
      <c r="X79" s="19"/>
      <c r="Y79" s="20"/>
      <c r="Z79" s="15"/>
      <c r="AA79" s="15"/>
      <c r="AB79" s="16"/>
      <c r="AC79" s="5"/>
      <c r="AD79" s="15"/>
    </row>
    <row r="80" spans="1:30" ht="18.75" customHeight="1">
      <c r="B80" s="88" t="s">
        <v>52</v>
      </c>
      <c r="C80" s="96"/>
      <c r="D80" s="96"/>
      <c r="E80" s="96"/>
      <c r="F80" s="128" t="s">
        <v>24</v>
      </c>
      <c r="G80" s="128"/>
      <c r="H80" s="128"/>
      <c r="I80" s="128"/>
      <c r="J80" s="128"/>
      <c r="K80" s="128"/>
      <c r="L80" s="91" t="s">
        <v>20</v>
      </c>
      <c r="M80" s="97"/>
      <c r="O80" s="18"/>
      <c r="P80" s="20"/>
      <c r="Q80" s="17"/>
      <c r="R80" s="17"/>
      <c r="S80" s="17"/>
      <c r="T80" s="13"/>
      <c r="U80" s="13"/>
      <c r="V80" s="18"/>
      <c r="W80" s="19"/>
      <c r="X80" s="19"/>
      <c r="Y80" s="20"/>
      <c r="Z80" s="15"/>
      <c r="AA80" s="15"/>
      <c r="AB80" s="16"/>
      <c r="AC80" s="5"/>
      <c r="AD80" s="15"/>
    </row>
    <row r="81" spans="1:13" ht="18.75" customHeight="1">
      <c r="B81" s="86" t="s">
        <v>53</v>
      </c>
      <c r="C81" s="96"/>
      <c r="D81" s="96"/>
      <c r="E81" s="96"/>
      <c r="F81" s="128" t="s">
        <v>46</v>
      </c>
      <c r="G81" s="128"/>
      <c r="H81" s="128"/>
      <c r="I81" s="128"/>
      <c r="J81" s="128"/>
      <c r="K81" s="128"/>
      <c r="L81" s="91" t="s">
        <v>21</v>
      </c>
      <c r="M81" s="97"/>
    </row>
    <row r="82" spans="1:13" ht="18.75" customHeight="1">
      <c r="A82" s="11"/>
      <c r="B82" s="86" t="s">
        <v>49</v>
      </c>
      <c r="C82" s="96"/>
      <c r="D82" s="96"/>
      <c r="E82" s="96"/>
      <c r="F82" s="128" t="s">
        <v>30</v>
      </c>
      <c r="G82" s="128"/>
      <c r="H82" s="128"/>
      <c r="I82" s="128"/>
      <c r="J82" s="128"/>
      <c r="K82" s="128"/>
      <c r="L82" s="91" t="s">
        <v>22</v>
      </c>
      <c r="M82" s="97"/>
    </row>
    <row r="83" spans="1:13" ht="18.75" customHeight="1">
      <c r="B83" s="88" t="s">
        <v>48</v>
      </c>
      <c r="C83" s="96"/>
      <c r="D83" s="96"/>
      <c r="E83" s="96"/>
      <c r="F83" s="128" t="s">
        <v>31</v>
      </c>
      <c r="G83" s="128"/>
      <c r="H83" s="128"/>
      <c r="I83" s="128"/>
      <c r="J83" s="128"/>
      <c r="K83" s="128"/>
      <c r="L83" s="91" t="s">
        <v>23</v>
      </c>
      <c r="M83" s="97"/>
    </row>
    <row r="84" spans="1:13" ht="17.100000000000001" customHeight="1">
      <c r="B84" s="34"/>
      <c r="C84" s="35"/>
      <c r="D84" s="35"/>
      <c r="E84" s="35"/>
      <c r="F84" s="127"/>
      <c r="G84" s="127"/>
      <c r="H84" s="127"/>
      <c r="I84" s="127"/>
      <c r="J84" s="127"/>
      <c r="K84" s="127"/>
      <c r="L84" s="36"/>
      <c r="M84" s="37"/>
    </row>
    <row r="86" spans="1:13">
      <c r="D86" s="3"/>
      <c r="E86" s="3"/>
      <c r="F86" s="3"/>
      <c r="G86" s="3"/>
    </row>
    <row r="87" spans="1:13">
      <c r="C87" s="3"/>
      <c r="D87" s="3"/>
      <c r="E87" s="3"/>
      <c r="F87" s="3"/>
      <c r="G87" s="3"/>
      <c r="H87" s="3"/>
      <c r="I87" s="3"/>
      <c r="J87" s="3"/>
      <c r="L87" s="3"/>
    </row>
    <row r="88" spans="1:13">
      <c r="C88" s="3"/>
      <c r="D88" s="3"/>
      <c r="E88" s="3"/>
      <c r="F88" s="3"/>
      <c r="G88" s="3"/>
      <c r="H88" s="3"/>
      <c r="I88" s="3"/>
      <c r="J88" s="3"/>
      <c r="L88" s="3"/>
    </row>
    <row r="89" spans="1:13">
      <c r="C89" s="3"/>
      <c r="D89" s="3"/>
      <c r="E89" s="3"/>
      <c r="F89" s="3"/>
      <c r="G89" s="3"/>
      <c r="H89" s="3"/>
      <c r="I89" s="3"/>
      <c r="J89" s="3"/>
      <c r="L89" s="3"/>
    </row>
    <row r="90" spans="1:13">
      <c r="C90" s="3"/>
      <c r="D90" s="3"/>
      <c r="E90" s="3"/>
      <c r="F90" s="3"/>
      <c r="G90" s="3"/>
      <c r="H90" s="3"/>
      <c r="I90" s="3"/>
      <c r="J90" s="3"/>
      <c r="L90" s="3"/>
    </row>
    <row r="91" spans="1:13">
      <c r="C91" s="3"/>
      <c r="D91" s="3"/>
      <c r="E91" s="3"/>
      <c r="F91" s="3"/>
      <c r="G91" s="3"/>
      <c r="H91" s="3"/>
      <c r="I91" s="3"/>
      <c r="J91" s="3"/>
      <c r="L91" s="3"/>
    </row>
    <row r="92" spans="1:13">
      <c r="C92" s="3"/>
      <c r="D92" s="3"/>
      <c r="E92" s="3"/>
      <c r="F92" s="3"/>
      <c r="G92" s="3"/>
      <c r="H92" s="3"/>
      <c r="I92" s="3"/>
      <c r="J92" s="3"/>
      <c r="L92" s="3"/>
    </row>
    <row r="93" spans="1:13">
      <c r="C93" s="3"/>
      <c r="D93" s="3"/>
      <c r="E93" s="3"/>
      <c r="F93" s="3"/>
      <c r="G93" s="3"/>
      <c r="H93" s="3"/>
      <c r="I93" s="3"/>
      <c r="J93" s="3"/>
      <c r="L93" s="3"/>
    </row>
    <row r="94" spans="1:13">
      <c r="C94" s="3"/>
      <c r="D94" s="3"/>
      <c r="E94" s="3"/>
      <c r="F94" s="3"/>
      <c r="G94" s="3"/>
      <c r="H94" s="3"/>
      <c r="I94" s="3"/>
      <c r="J94" s="3"/>
      <c r="L94" s="3"/>
    </row>
    <row r="95" spans="1:13">
      <c r="C95" s="3"/>
      <c r="D95" s="3"/>
      <c r="E95" s="3"/>
      <c r="F95" s="3"/>
      <c r="G95" s="3"/>
      <c r="H95" s="3"/>
      <c r="I95" s="3"/>
      <c r="J95" s="3"/>
      <c r="L95" s="3"/>
    </row>
    <row r="96" spans="1:13">
      <c r="C96" s="3"/>
      <c r="D96" s="3"/>
      <c r="E96" s="3"/>
      <c r="F96" s="3"/>
      <c r="G96" s="3"/>
      <c r="H96" s="3"/>
      <c r="I96" s="3"/>
      <c r="J96" s="3"/>
      <c r="L96" s="3"/>
    </row>
    <row r="97" spans="3:12">
      <c r="C97" s="3"/>
      <c r="D97" s="3"/>
      <c r="E97" s="3"/>
      <c r="F97" s="3"/>
      <c r="G97" s="3"/>
      <c r="H97" s="3"/>
      <c r="I97" s="3"/>
      <c r="J97" s="3"/>
      <c r="L97" s="3"/>
    </row>
    <row r="98" spans="3:12">
      <c r="C98" s="3"/>
      <c r="D98" s="3"/>
      <c r="E98" s="3"/>
      <c r="F98" s="3"/>
      <c r="G98" s="3"/>
      <c r="H98" s="3"/>
      <c r="I98" s="3"/>
      <c r="J98" s="3"/>
      <c r="L98" s="3"/>
    </row>
    <row r="99" spans="3:12">
      <c r="C99" s="3"/>
      <c r="D99" s="3"/>
      <c r="E99" s="3"/>
      <c r="F99" s="3"/>
      <c r="G99" s="3"/>
      <c r="H99" s="3"/>
      <c r="I99" s="3"/>
      <c r="J99" s="3"/>
      <c r="L99" s="3"/>
    </row>
    <row r="100" spans="3:12">
      <c r="C100" s="3"/>
      <c r="D100" s="3"/>
      <c r="E100" s="3"/>
      <c r="F100" s="3"/>
      <c r="G100" s="3"/>
      <c r="H100" s="3"/>
      <c r="I100" s="3"/>
      <c r="J100" s="3"/>
      <c r="L100" s="3"/>
    </row>
    <row r="101" spans="3:12">
      <c r="C101" s="3"/>
      <c r="D101" s="3"/>
      <c r="E101" s="3"/>
      <c r="F101" s="3"/>
      <c r="G101" s="3"/>
      <c r="H101" s="3"/>
      <c r="I101" s="3"/>
      <c r="J101" s="3"/>
      <c r="L101" s="3"/>
    </row>
    <row r="102" spans="3:12">
      <c r="C102" s="3"/>
      <c r="D102" s="3"/>
      <c r="E102" s="3"/>
      <c r="F102" s="3"/>
      <c r="G102" s="3"/>
      <c r="H102" s="3"/>
      <c r="I102" s="3"/>
      <c r="J102" s="3"/>
      <c r="L102" s="3"/>
    </row>
    <row r="103" spans="3:12">
      <c r="C103" s="3"/>
      <c r="D103" s="3"/>
      <c r="E103" s="3"/>
      <c r="F103" s="3"/>
      <c r="G103" s="3"/>
      <c r="H103" s="3"/>
      <c r="I103" s="3"/>
      <c r="J103" s="3"/>
      <c r="L103" s="3"/>
    </row>
    <row r="104" spans="3:12">
      <c r="C104" s="3"/>
      <c r="D104" s="3"/>
      <c r="E104" s="3"/>
      <c r="F104" s="3"/>
      <c r="G104" s="3"/>
      <c r="H104" s="3"/>
      <c r="I104" s="3"/>
      <c r="J104" s="3"/>
      <c r="L104" s="3"/>
    </row>
    <row r="105" spans="3:12">
      <c r="C105" s="3"/>
      <c r="D105" s="3"/>
      <c r="E105" s="3"/>
      <c r="F105" s="3"/>
      <c r="G105" s="3"/>
      <c r="H105" s="3"/>
      <c r="I105" s="3"/>
      <c r="J105" s="3"/>
      <c r="L105" s="3"/>
    </row>
    <row r="106" spans="3:12">
      <c r="C106" s="3"/>
      <c r="D106" s="3"/>
      <c r="E106" s="3"/>
      <c r="F106" s="3"/>
      <c r="G106" s="3"/>
      <c r="H106" s="3"/>
      <c r="I106" s="3"/>
      <c r="J106" s="3"/>
      <c r="L106" s="3"/>
    </row>
    <row r="107" spans="3:12">
      <c r="C107" s="3"/>
      <c r="D107" s="3"/>
      <c r="E107" s="3"/>
      <c r="F107" s="3"/>
      <c r="G107" s="3"/>
      <c r="H107" s="3"/>
      <c r="I107" s="3"/>
      <c r="J107" s="3"/>
      <c r="L107" s="3"/>
    </row>
    <row r="108" spans="3:12">
      <c r="C108" s="3"/>
      <c r="D108" s="3"/>
      <c r="E108" s="3"/>
      <c r="F108" s="3"/>
      <c r="G108" s="3"/>
      <c r="H108" s="3"/>
      <c r="I108" s="3"/>
      <c r="J108" s="3"/>
      <c r="L108" s="3"/>
    </row>
    <row r="109" spans="3:12">
      <c r="C109" s="3"/>
      <c r="D109" s="3"/>
      <c r="E109" s="3"/>
      <c r="F109" s="3"/>
      <c r="G109" s="3"/>
      <c r="H109" s="3"/>
      <c r="I109" s="3"/>
      <c r="J109" s="3"/>
      <c r="L109" s="3"/>
    </row>
    <row r="110" spans="3:12">
      <c r="C110" s="3"/>
      <c r="D110" s="3"/>
      <c r="E110" s="3"/>
      <c r="F110" s="3"/>
      <c r="G110" s="3"/>
      <c r="H110" s="3"/>
      <c r="I110" s="3"/>
      <c r="J110" s="3"/>
      <c r="L110" s="3"/>
    </row>
    <row r="111" spans="3:12">
      <c r="C111" s="3"/>
      <c r="D111" s="3"/>
      <c r="E111" s="3"/>
      <c r="F111" s="3"/>
      <c r="G111" s="3"/>
      <c r="H111" s="3"/>
      <c r="I111" s="3"/>
      <c r="J111" s="3"/>
      <c r="L111" s="3"/>
    </row>
    <row r="112" spans="3:12">
      <c r="C112" s="3"/>
      <c r="D112" s="3"/>
      <c r="E112" s="3"/>
      <c r="F112" s="3"/>
      <c r="G112" s="3"/>
      <c r="H112" s="3"/>
      <c r="I112" s="3"/>
      <c r="J112" s="3"/>
      <c r="L112" s="3"/>
    </row>
    <row r="113" spans="3:12">
      <c r="C113" s="3"/>
      <c r="D113" s="3"/>
      <c r="E113" s="3"/>
      <c r="F113" s="3"/>
      <c r="G113" s="3"/>
      <c r="H113" s="3"/>
      <c r="I113" s="3"/>
      <c r="J113" s="3"/>
      <c r="L113" s="3"/>
    </row>
    <row r="114" spans="3:12">
      <c r="C114" s="3"/>
      <c r="D114" s="3"/>
      <c r="E114" s="3"/>
      <c r="F114" s="3"/>
      <c r="G114" s="3"/>
      <c r="H114" s="3"/>
      <c r="I114" s="3"/>
      <c r="J114" s="3"/>
      <c r="L114" s="3"/>
    </row>
    <row r="115" spans="3:12">
      <c r="C115" s="3"/>
      <c r="D115" s="3"/>
      <c r="E115" s="3"/>
      <c r="F115" s="3"/>
      <c r="G115" s="3"/>
      <c r="H115" s="3"/>
      <c r="I115" s="3"/>
      <c r="J115" s="3"/>
      <c r="L115" s="3"/>
    </row>
    <row r="116" spans="3:12">
      <c r="C116" s="3"/>
      <c r="D116" s="3"/>
      <c r="E116" s="3"/>
      <c r="F116" s="3"/>
      <c r="G116" s="3"/>
      <c r="H116" s="3"/>
      <c r="I116" s="3"/>
      <c r="J116" s="3"/>
      <c r="L116" s="3"/>
    </row>
    <row r="117" spans="3:12">
      <c r="C117" s="3"/>
      <c r="D117" s="3"/>
      <c r="E117" s="3"/>
      <c r="F117" s="3"/>
      <c r="G117" s="3"/>
      <c r="H117" s="3"/>
      <c r="I117" s="3"/>
      <c r="J117" s="3"/>
      <c r="L117" s="3"/>
    </row>
    <row r="118" spans="3:12">
      <c r="C118" s="3"/>
      <c r="D118" s="3"/>
      <c r="E118" s="3"/>
      <c r="F118" s="3"/>
      <c r="G118" s="3"/>
      <c r="H118" s="3"/>
      <c r="I118" s="3"/>
      <c r="J118" s="3"/>
      <c r="L118" s="3"/>
    </row>
    <row r="119" spans="3:12">
      <c r="C119" s="3"/>
      <c r="D119" s="3"/>
      <c r="E119" s="3"/>
      <c r="F119" s="3"/>
      <c r="G119" s="3"/>
      <c r="H119" s="3"/>
      <c r="I119" s="3"/>
      <c r="J119" s="3"/>
      <c r="L119" s="3"/>
    </row>
    <row r="120" spans="3:12">
      <c r="C120" s="3"/>
      <c r="D120" s="3"/>
      <c r="E120" s="3"/>
      <c r="F120" s="3"/>
      <c r="G120" s="3"/>
      <c r="H120" s="3"/>
      <c r="I120" s="3"/>
      <c r="J120" s="3"/>
      <c r="L120" s="3"/>
    </row>
    <row r="121" spans="3:12">
      <c r="C121" s="3"/>
      <c r="D121" s="3"/>
      <c r="E121" s="3"/>
      <c r="F121" s="3"/>
      <c r="G121" s="3"/>
      <c r="H121" s="3"/>
      <c r="I121" s="3"/>
      <c r="J121" s="3"/>
      <c r="L121" s="3"/>
    </row>
    <row r="122" spans="3:12">
      <c r="C122" s="3"/>
      <c r="D122" s="3"/>
      <c r="E122" s="3"/>
      <c r="F122" s="3"/>
      <c r="G122" s="3"/>
      <c r="H122" s="3"/>
      <c r="I122" s="3"/>
      <c r="J122" s="3"/>
      <c r="L122" s="3"/>
    </row>
    <row r="123" spans="3:12">
      <c r="C123" s="3"/>
      <c r="D123" s="3"/>
      <c r="E123" s="3"/>
      <c r="F123" s="3"/>
      <c r="G123" s="3"/>
      <c r="H123" s="3"/>
      <c r="I123" s="3"/>
      <c r="J123" s="3"/>
      <c r="L123" s="3"/>
    </row>
    <row r="124" spans="3:12">
      <c r="C124" s="3"/>
      <c r="D124" s="3"/>
      <c r="E124" s="3"/>
      <c r="F124" s="3"/>
      <c r="G124" s="3"/>
      <c r="H124" s="3"/>
      <c r="I124" s="3"/>
      <c r="J124" s="3"/>
      <c r="L124" s="3"/>
    </row>
    <row r="125" spans="3:12">
      <c r="C125" s="3"/>
      <c r="D125" s="3"/>
      <c r="E125" s="3"/>
      <c r="F125" s="3"/>
      <c r="G125" s="3"/>
      <c r="H125" s="3"/>
      <c r="I125" s="3"/>
      <c r="J125" s="3"/>
      <c r="L125" s="3"/>
    </row>
    <row r="126" spans="3:12">
      <c r="C126" s="3"/>
      <c r="D126" s="3"/>
      <c r="E126" s="3"/>
      <c r="F126" s="3"/>
      <c r="G126" s="3"/>
      <c r="H126" s="3"/>
      <c r="I126" s="3"/>
      <c r="J126" s="3"/>
      <c r="L126" s="3"/>
    </row>
    <row r="127" spans="3:12">
      <c r="C127" s="3"/>
      <c r="D127" s="3"/>
      <c r="E127" s="3"/>
      <c r="F127" s="3"/>
      <c r="G127" s="3"/>
      <c r="H127" s="3"/>
      <c r="I127" s="3"/>
      <c r="J127" s="3"/>
      <c r="L127" s="3"/>
    </row>
    <row r="128" spans="3:12">
      <c r="C128" s="3"/>
      <c r="D128" s="3"/>
      <c r="E128" s="3"/>
      <c r="F128" s="3"/>
      <c r="G128" s="3"/>
      <c r="H128" s="3"/>
      <c r="I128" s="3"/>
      <c r="J128" s="3"/>
      <c r="L128" s="3"/>
    </row>
    <row r="129" spans="3:12">
      <c r="C129" s="3"/>
      <c r="D129" s="3"/>
      <c r="E129" s="3"/>
      <c r="F129" s="3"/>
      <c r="G129" s="3"/>
      <c r="H129" s="3"/>
      <c r="I129" s="3"/>
      <c r="J129" s="3"/>
      <c r="L129" s="3"/>
    </row>
    <row r="130" spans="3:12">
      <c r="C130" s="3"/>
      <c r="D130" s="3"/>
      <c r="E130" s="3"/>
      <c r="F130" s="3"/>
      <c r="G130" s="3"/>
      <c r="H130" s="3"/>
      <c r="I130" s="3"/>
      <c r="J130" s="3"/>
      <c r="L130" s="3"/>
    </row>
    <row r="131" spans="3:12">
      <c r="C131" s="3"/>
      <c r="D131" s="3"/>
      <c r="E131" s="3"/>
      <c r="F131" s="3"/>
      <c r="G131" s="3"/>
      <c r="H131" s="3"/>
      <c r="I131" s="3"/>
      <c r="J131" s="3"/>
      <c r="L131" s="3"/>
    </row>
    <row r="132" spans="3:12">
      <c r="C132" s="3"/>
      <c r="D132" s="3"/>
      <c r="E132" s="3"/>
      <c r="F132" s="3"/>
      <c r="G132" s="3"/>
      <c r="H132" s="3"/>
      <c r="I132" s="3"/>
      <c r="J132" s="3"/>
      <c r="L132" s="3"/>
    </row>
    <row r="133" spans="3:12">
      <c r="C133" s="3"/>
      <c r="D133" s="3"/>
      <c r="E133" s="3"/>
      <c r="F133" s="3"/>
      <c r="G133" s="3"/>
      <c r="H133" s="3"/>
      <c r="I133" s="3"/>
      <c r="J133" s="3"/>
      <c r="L133" s="3"/>
    </row>
    <row r="134" spans="3:12">
      <c r="C134" s="3"/>
      <c r="D134" s="3"/>
      <c r="E134" s="3"/>
      <c r="F134" s="3"/>
      <c r="G134" s="3"/>
      <c r="H134" s="3"/>
      <c r="I134" s="3"/>
      <c r="J134" s="3"/>
      <c r="L134" s="3"/>
    </row>
    <row r="135" spans="3:12">
      <c r="C135" s="3"/>
      <c r="D135" s="3"/>
      <c r="E135" s="3"/>
      <c r="F135" s="3"/>
      <c r="G135" s="3"/>
      <c r="H135" s="3"/>
      <c r="I135" s="3"/>
      <c r="J135" s="3"/>
      <c r="L135" s="3"/>
    </row>
    <row r="136" spans="3:12">
      <c r="C136" s="3"/>
      <c r="D136" s="3"/>
      <c r="E136" s="3"/>
      <c r="F136" s="3"/>
      <c r="G136" s="3"/>
      <c r="H136" s="3"/>
      <c r="I136" s="3"/>
      <c r="J136" s="3"/>
      <c r="L136" s="3"/>
    </row>
    <row r="137" spans="3:12">
      <c r="C137" s="3"/>
      <c r="D137" s="3"/>
      <c r="E137" s="3"/>
      <c r="F137" s="3"/>
      <c r="G137" s="3"/>
      <c r="H137" s="3"/>
      <c r="I137" s="3"/>
      <c r="J137" s="3"/>
      <c r="L137" s="3"/>
    </row>
    <row r="138" spans="3:12">
      <c r="C138" s="3"/>
      <c r="D138" s="3"/>
      <c r="E138" s="3"/>
      <c r="F138" s="3"/>
      <c r="G138" s="3"/>
      <c r="H138" s="3"/>
      <c r="I138" s="3"/>
      <c r="J138" s="3"/>
      <c r="L138" s="3"/>
    </row>
    <row r="139" spans="3:12">
      <c r="C139" s="3"/>
      <c r="D139" s="3"/>
      <c r="E139" s="3"/>
      <c r="F139" s="3"/>
      <c r="G139" s="3"/>
      <c r="H139" s="3"/>
      <c r="I139" s="3"/>
      <c r="J139" s="3"/>
      <c r="L139" s="3"/>
    </row>
    <row r="140" spans="3:12">
      <c r="C140" s="3"/>
      <c r="D140" s="3"/>
      <c r="E140" s="3"/>
      <c r="F140" s="3"/>
      <c r="G140" s="3"/>
      <c r="H140" s="3"/>
      <c r="I140" s="3"/>
      <c r="J140" s="3"/>
      <c r="L140" s="3"/>
    </row>
    <row r="141" spans="3:12">
      <c r="C141" s="3"/>
      <c r="D141" s="3"/>
      <c r="E141" s="3"/>
      <c r="F141" s="3"/>
      <c r="G141" s="3"/>
      <c r="H141" s="3"/>
      <c r="I141" s="3"/>
      <c r="J141" s="3"/>
      <c r="L141" s="3"/>
    </row>
    <row r="142" spans="3:12">
      <c r="C142" s="3"/>
      <c r="D142" s="3"/>
      <c r="E142" s="3"/>
      <c r="F142" s="3"/>
      <c r="G142" s="3"/>
      <c r="H142" s="3"/>
      <c r="I142" s="3"/>
      <c r="J142" s="3"/>
      <c r="L142" s="3"/>
    </row>
    <row r="143" spans="3:12">
      <c r="C143" s="3"/>
      <c r="D143" s="3"/>
      <c r="E143" s="3"/>
      <c r="F143" s="3"/>
      <c r="G143" s="3"/>
      <c r="H143" s="3"/>
      <c r="I143" s="3"/>
      <c r="J143" s="3"/>
      <c r="L143" s="3"/>
    </row>
    <row r="144" spans="3:12">
      <c r="C144" s="3"/>
      <c r="D144" s="3"/>
      <c r="E144" s="3"/>
      <c r="F144" s="3"/>
      <c r="G144" s="3"/>
      <c r="H144" s="3"/>
      <c r="I144" s="3"/>
      <c r="J144" s="3"/>
      <c r="L144" s="3"/>
    </row>
    <row r="145" spans="3:12">
      <c r="C145" s="3"/>
      <c r="D145" s="3"/>
      <c r="E145" s="3"/>
      <c r="F145" s="3"/>
      <c r="G145" s="3"/>
      <c r="H145" s="3"/>
      <c r="I145" s="3"/>
      <c r="J145" s="3"/>
      <c r="L145" s="3"/>
    </row>
    <row r="146" spans="3:12">
      <c r="C146" s="3"/>
      <c r="D146" s="3"/>
      <c r="E146" s="3"/>
      <c r="F146" s="3"/>
      <c r="G146" s="3"/>
      <c r="H146" s="3"/>
      <c r="I146" s="3"/>
      <c r="J146" s="3"/>
      <c r="L146" s="3"/>
    </row>
    <row r="147" spans="3:12">
      <c r="C147" s="3"/>
      <c r="D147" s="3"/>
      <c r="E147" s="3"/>
      <c r="F147" s="3"/>
      <c r="G147" s="3"/>
      <c r="H147" s="3"/>
      <c r="I147" s="3"/>
      <c r="J147" s="3"/>
      <c r="L147" s="3"/>
    </row>
    <row r="148" spans="3:12">
      <c r="C148" s="3"/>
      <c r="D148" s="3"/>
      <c r="E148" s="3"/>
      <c r="F148" s="3"/>
      <c r="G148" s="3"/>
      <c r="H148" s="3"/>
      <c r="I148" s="3"/>
      <c r="J148" s="3"/>
      <c r="L148" s="3"/>
    </row>
    <row r="149" spans="3:12">
      <c r="C149" s="3"/>
      <c r="D149" s="3"/>
      <c r="E149" s="3"/>
      <c r="F149" s="3"/>
      <c r="G149" s="3"/>
      <c r="H149" s="3"/>
      <c r="I149" s="3"/>
      <c r="J149" s="3"/>
      <c r="L149" s="3"/>
    </row>
    <row r="150" spans="3:12">
      <c r="C150" s="3"/>
      <c r="D150" s="3"/>
      <c r="E150" s="3"/>
      <c r="F150" s="3"/>
      <c r="G150" s="3"/>
      <c r="H150" s="3"/>
      <c r="I150" s="3"/>
      <c r="J150" s="3"/>
      <c r="L150" s="3"/>
    </row>
    <row r="151" spans="3:12">
      <c r="C151" s="3"/>
      <c r="D151" s="3"/>
      <c r="E151" s="3"/>
      <c r="F151" s="3"/>
      <c r="G151" s="3"/>
      <c r="H151" s="3"/>
      <c r="I151" s="3"/>
      <c r="J151" s="3"/>
      <c r="L151" s="3"/>
    </row>
    <row r="152" spans="3:12">
      <c r="C152" s="3"/>
      <c r="D152" s="3"/>
      <c r="E152" s="3"/>
      <c r="F152" s="3"/>
      <c r="G152" s="3"/>
      <c r="H152" s="3"/>
      <c r="I152" s="3"/>
      <c r="J152" s="3"/>
      <c r="L152" s="3"/>
    </row>
  </sheetData>
  <dataConsolidate/>
  <mergeCells count="139">
    <mergeCell ref="K16:M16"/>
    <mergeCell ref="K41:M41"/>
    <mergeCell ref="K27:M27"/>
    <mergeCell ref="K28:M28"/>
    <mergeCell ref="K29:M29"/>
    <mergeCell ref="K30:M30"/>
    <mergeCell ref="K31:M31"/>
    <mergeCell ref="K43:M43"/>
    <mergeCell ref="I67:J67"/>
    <mergeCell ref="K67:M67"/>
    <mergeCell ref="I65:J65"/>
    <mergeCell ref="K65:M65"/>
    <mergeCell ref="I64:J64"/>
    <mergeCell ref="K64:M64"/>
    <mergeCell ref="I66:J66"/>
    <mergeCell ref="K66:M66"/>
    <mergeCell ref="K21:M21"/>
    <mergeCell ref="K26:M26"/>
    <mergeCell ref="K22:M22"/>
    <mergeCell ref="K49:M49"/>
    <mergeCell ref="K33:M33"/>
    <mergeCell ref="K34:M34"/>
    <mergeCell ref="K35:M35"/>
    <mergeCell ref="K44:M44"/>
    <mergeCell ref="K45:M45"/>
    <mergeCell ref="K46:M46"/>
    <mergeCell ref="K47:M47"/>
    <mergeCell ref="K51:M51"/>
    <mergeCell ref="K48:M48"/>
    <mergeCell ref="I25:J25"/>
    <mergeCell ref="I26:J26"/>
    <mergeCell ref="I27:J27"/>
    <mergeCell ref="I30:J30"/>
    <mergeCell ref="I31:J31"/>
    <mergeCell ref="I32:J32"/>
    <mergeCell ref="I33:J33"/>
    <mergeCell ref="I34:J34"/>
    <mergeCell ref="I35:J35"/>
    <mergeCell ref="I28:J28"/>
    <mergeCell ref="I36:J36"/>
    <mergeCell ref="I37:J37"/>
    <mergeCell ref="I38:J38"/>
    <mergeCell ref="I39:J39"/>
    <mergeCell ref="I40:J40"/>
    <mergeCell ref="I41:J41"/>
    <mergeCell ref="I42:J42"/>
    <mergeCell ref="I43:J43"/>
    <mergeCell ref="I16:J16"/>
    <mergeCell ref="I17:J17"/>
    <mergeCell ref="I18:J18"/>
    <mergeCell ref="I19:J19"/>
    <mergeCell ref="I20:J20"/>
    <mergeCell ref="I21:J21"/>
    <mergeCell ref="I22:J22"/>
    <mergeCell ref="K42:M42"/>
    <mergeCell ref="K17:M17"/>
    <mergeCell ref="K18:M18"/>
    <mergeCell ref="K23:M23"/>
    <mergeCell ref="K24:M24"/>
    <mergeCell ref="K25:M25"/>
    <mergeCell ref="K19:M19"/>
    <mergeCell ref="K20:M20"/>
    <mergeCell ref="K32:M32"/>
    <mergeCell ref="K37:M37"/>
    <mergeCell ref="K38:M38"/>
    <mergeCell ref="K39:M39"/>
    <mergeCell ref="K36:M36"/>
    <mergeCell ref="K40:M40"/>
    <mergeCell ref="I23:J23"/>
    <mergeCell ref="I24:J24"/>
    <mergeCell ref="I29:J29"/>
    <mergeCell ref="B3:M3"/>
    <mergeCell ref="B4:L4"/>
    <mergeCell ref="D8:F8"/>
    <mergeCell ref="D7:F7"/>
    <mergeCell ref="G8:J8"/>
    <mergeCell ref="G7:J7"/>
    <mergeCell ref="K9:M9"/>
    <mergeCell ref="K10:M10"/>
    <mergeCell ref="K15:M15"/>
    <mergeCell ref="I13:J13"/>
    <mergeCell ref="I14:J14"/>
    <mergeCell ref="I15:J15"/>
    <mergeCell ref="I10:J10"/>
    <mergeCell ref="I12:J12"/>
    <mergeCell ref="K13:M13"/>
    <mergeCell ref="K14:M14"/>
    <mergeCell ref="F84:K84"/>
    <mergeCell ref="K50:M50"/>
    <mergeCell ref="K61:M61"/>
    <mergeCell ref="K62:M62"/>
    <mergeCell ref="K52:M52"/>
    <mergeCell ref="K53:M53"/>
    <mergeCell ref="K59:M59"/>
    <mergeCell ref="K60:M60"/>
    <mergeCell ref="F80:K80"/>
    <mergeCell ref="F83:K83"/>
    <mergeCell ref="F82:K82"/>
    <mergeCell ref="F81:K81"/>
    <mergeCell ref="J71:L71"/>
    <mergeCell ref="F72:K72"/>
    <mergeCell ref="F74:K74"/>
    <mergeCell ref="F75:K75"/>
    <mergeCell ref="F76:K76"/>
    <mergeCell ref="F77:K77"/>
    <mergeCell ref="F78:K78"/>
    <mergeCell ref="I57:J57"/>
    <mergeCell ref="K56:M56"/>
    <mergeCell ref="K57:M57"/>
    <mergeCell ref="K69:M69"/>
    <mergeCell ref="F73:K73"/>
    <mergeCell ref="I44:J44"/>
    <mergeCell ref="I45:J45"/>
    <mergeCell ref="I46:J46"/>
    <mergeCell ref="I47:J47"/>
    <mergeCell ref="I48:J48"/>
    <mergeCell ref="I49:J49"/>
    <mergeCell ref="I50:J50"/>
    <mergeCell ref="I51:J51"/>
    <mergeCell ref="I68:J68"/>
    <mergeCell ref="I70:J70"/>
    <mergeCell ref="K70:M70"/>
    <mergeCell ref="K68:M68"/>
    <mergeCell ref="K58:M58"/>
    <mergeCell ref="I58:J58"/>
    <mergeCell ref="I59:J59"/>
    <mergeCell ref="I60:J60"/>
    <mergeCell ref="I52:J52"/>
    <mergeCell ref="I53:J53"/>
    <mergeCell ref="I54:J54"/>
    <mergeCell ref="I63:J63"/>
    <mergeCell ref="K63:M63"/>
    <mergeCell ref="I61:J61"/>
    <mergeCell ref="I62:J62"/>
    <mergeCell ref="I55:J55"/>
    <mergeCell ref="I56:J56"/>
    <mergeCell ref="K54:M54"/>
    <mergeCell ref="K55:M55"/>
    <mergeCell ref="I69:J69"/>
  </mergeCells>
  <phoneticPr fontId="0" type="noConversion"/>
  <printOptions horizontalCentered="1"/>
  <pageMargins left="0.62992125984251968" right="0.62992125984251968" top="0.78740157480314965" bottom="0.98425196850393704" header="0.51181102362204722" footer="0.51181102362204722"/>
  <pageSetup paperSize="9" scale="36" orientation="portrait" horizontalDpi="300" verticalDpi="300" r:id="rId1"/>
  <headerFooter alignWithMargins="0">
    <oddFooter>&amp;C&amp;"+,Regular"&amp;22-31-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16</vt:lpstr>
      <vt:lpstr>'16'!Print_Area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Hanin M. Mishal</dc:creator>
  <cp:lastModifiedBy>Maha O. Abudyouk</cp:lastModifiedBy>
  <cp:lastPrinted>2020-07-07T09:42:37Z</cp:lastPrinted>
  <dcterms:created xsi:type="dcterms:W3CDTF">2006-05-07T11:24:36Z</dcterms:created>
  <dcterms:modified xsi:type="dcterms:W3CDTF">2022-06-22T08:57:54Z</dcterms:modified>
</cp:coreProperties>
</file>