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pc-43044\Shard Folder Statistics\ststistics data\النشرة السنوية 2023\جاهز\"/>
    </mc:Choice>
  </mc:AlternateContent>
  <bookViews>
    <workbookView xWindow="0" yWindow="0" windowWidth="20355" windowHeight="9195"/>
  </bookViews>
  <sheets>
    <sheet name="si_24" sheetId="1" r:id="rId1"/>
  </sheets>
  <definedNames>
    <definedName name="_xlnm.Print_Area" localSheetId="0">si_24!$C$1:$O$80</definedName>
  </definedNames>
  <calcPr calcId="162913"/>
</workbook>
</file>

<file path=xl/calcChain.xml><?xml version="1.0" encoding="utf-8"?>
<calcChain xmlns="http://schemas.openxmlformats.org/spreadsheetml/2006/main">
  <c r="M78" i="1" l="1"/>
  <c r="M77" i="1" l="1"/>
  <c r="M76" i="1" l="1"/>
  <c r="M75" i="1" l="1"/>
  <c r="M74" i="1" l="1"/>
  <c r="M72" i="1"/>
  <c r="M73" i="1"/>
  <c r="M71" i="1"/>
  <c r="M70" i="1"/>
  <c r="M69" i="1"/>
  <c r="M68" i="1"/>
  <c r="M67" i="1"/>
  <c r="M66" i="1"/>
  <c r="M65" i="1"/>
  <c r="M64" i="1"/>
  <c r="M63" i="1"/>
  <c r="M62" i="1"/>
  <c r="M61" i="1"/>
  <c r="M59" i="1"/>
  <c r="C33" i="1"/>
  <c r="M33" i="1" s="1"/>
  <c r="C44" i="1"/>
  <c r="M44" i="1" s="1"/>
  <c r="M46" i="1"/>
  <c r="M45" i="1"/>
  <c r="M35" i="1"/>
  <c r="M34" i="1"/>
  <c r="M31" i="1"/>
  <c r="M30" i="1"/>
  <c r="M54" i="1"/>
  <c r="M55" i="1"/>
  <c r="M56" i="1"/>
  <c r="M57" i="1"/>
  <c r="M58" i="1"/>
  <c r="M60" i="1"/>
  <c r="M20" i="1"/>
  <c r="M21" i="1"/>
  <c r="M22" i="1"/>
  <c r="M23" i="1"/>
  <c r="M24" i="1"/>
  <c r="M25" i="1"/>
  <c r="M26" i="1"/>
  <c r="M27" i="1"/>
  <c r="M28" i="1"/>
  <c r="M29" i="1"/>
  <c r="M32" i="1"/>
  <c r="M36" i="1"/>
  <c r="M37" i="1"/>
  <c r="M38" i="1"/>
  <c r="M39" i="1"/>
  <c r="M40" i="1"/>
  <c r="M41" i="1"/>
  <c r="M42" i="1"/>
  <c r="M43" i="1"/>
  <c r="M47" i="1"/>
  <c r="M48" i="1"/>
  <c r="M49" i="1"/>
  <c r="M50" i="1"/>
  <c r="M51" i="1"/>
  <c r="M52" i="1"/>
  <c r="M53" i="1"/>
</calcChain>
</file>

<file path=xl/sharedStrings.xml><?xml version="1.0" encoding="utf-8"?>
<sst xmlns="http://schemas.openxmlformats.org/spreadsheetml/2006/main" count="88" uniqueCount="84">
  <si>
    <t>بضائع</t>
  </si>
  <si>
    <t>مصنوعة</t>
  </si>
  <si>
    <t>زيوت</t>
  </si>
  <si>
    <t>ومواد</t>
  </si>
  <si>
    <t>مواد</t>
  </si>
  <si>
    <t>آلات</t>
  </si>
  <si>
    <t>مصنفة</t>
  </si>
  <si>
    <t>غذائية</t>
  </si>
  <si>
    <t>مصنوعات</t>
  </si>
  <si>
    <t>حسب</t>
  </si>
  <si>
    <t>حيوانية</t>
  </si>
  <si>
    <t>مشروبات</t>
  </si>
  <si>
    <t>وحيوانات</t>
  </si>
  <si>
    <t>المجموع</t>
  </si>
  <si>
    <t>اخرى</t>
  </si>
  <si>
    <t>متنوعة</t>
  </si>
  <si>
    <t>النقل</t>
  </si>
  <si>
    <t>المادة</t>
  </si>
  <si>
    <t>كيماوية</t>
  </si>
  <si>
    <t>مشابهة</t>
  </si>
  <si>
    <t>المحروقات</t>
  </si>
  <si>
    <t>وتبغ</t>
  </si>
  <si>
    <t>حية</t>
  </si>
  <si>
    <t>العــــام</t>
  </si>
  <si>
    <t>Manufac-</t>
  </si>
  <si>
    <t>Mineral</t>
  </si>
  <si>
    <t>Crude</t>
  </si>
  <si>
    <t>Machinary</t>
  </si>
  <si>
    <t>tured</t>
  </si>
  <si>
    <t>Animal  &amp;</t>
  </si>
  <si>
    <t>Fuels,</t>
  </si>
  <si>
    <t>Materials,</t>
  </si>
  <si>
    <t xml:space="preserve">Food </t>
  </si>
  <si>
    <t>and</t>
  </si>
  <si>
    <t>Goods</t>
  </si>
  <si>
    <t>Vegetable</t>
  </si>
  <si>
    <t>Lubricants</t>
  </si>
  <si>
    <t>Inedible,</t>
  </si>
  <si>
    <t>Beverages</t>
  </si>
  <si>
    <t>Transport</t>
  </si>
  <si>
    <t>Classified</t>
  </si>
  <si>
    <t>Oils  and</t>
  </si>
  <si>
    <t>&amp;  Related</t>
  </si>
  <si>
    <t>Except</t>
  </si>
  <si>
    <t>Live</t>
  </si>
  <si>
    <t>Grand</t>
  </si>
  <si>
    <t>Other</t>
  </si>
  <si>
    <t>Articles</t>
  </si>
  <si>
    <t>Equipments</t>
  </si>
  <si>
    <t>Chemicals</t>
  </si>
  <si>
    <t>Fats</t>
  </si>
  <si>
    <t>Materials</t>
  </si>
  <si>
    <t>Fuels</t>
  </si>
  <si>
    <t>Tobacco</t>
  </si>
  <si>
    <t>Animals</t>
  </si>
  <si>
    <t>Total</t>
  </si>
  <si>
    <t>الف دينار</t>
  </si>
  <si>
    <t>وقود معدني</t>
  </si>
  <si>
    <t xml:space="preserve">مواد خام </t>
  </si>
  <si>
    <t>غير صالحة</t>
  </si>
  <si>
    <t>للاكل عدا</t>
  </si>
  <si>
    <t xml:space="preserve">تشحيم </t>
  </si>
  <si>
    <t>ونباتية</t>
  </si>
  <si>
    <t>وشحوم</t>
  </si>
  <si>
    <t>ومعدات</t>
  </si>
  <si>
    <t xml:space="preserve"> JD Thousand</t>
  </si>
  <si>
    <t xml:space="preserve">   (1)   :   أولية.</t>
  </si>
  <si>
    <t xml:space="preserve">    (1)    :  Preliminary.</t>
  </si>
  <si>
    <t>جدول رقم (24) :  التركيب السلعي للصادرات الوطنية حسب التصنيف الدولي</t>
  </si>
  <si>
    <t>TABLE NO. (24) :  DOMESTIC EXPORTS BY COMMODITY ACCORDING TO S.I.T.C.</t>
  </si>
  <si>
    <t>by  Material</t>
  </si>
  <si>
    <t>Manufactured</t>
  </si>
  <si>
    <t>Miscellaneous</t>
  </si>
  <si>
    <t xml:space="preserve"> الف دينار</t>
  </si>
  <si>
    <t xml:space="preserve">  المصدر  :    دائرة الاحصاءات العامة . </t>
  </si>
  <si>
    <t>Source  :  Department of Statistics.</t>
  </si>
  <si>
    <t xml:space="preserve">     (1)   :    أولية </t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</si>
  <si>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2016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</si>
  <si>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2017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</si>
  <si>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2018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</si>
  <si>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2019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</si>
  <si>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2020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</si>
  <si>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2021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</si>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</sst>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\(\1\)"/>
  </numFmts>
  <fonts count="18">
    <font>
      <sz val="10"/>
      <name val="Geneva"/>
    </font>
    <font>
      <sz val="10"/>
      <name val="Geneva"/>
    </font>
    <font>
      <sz val="18"/>
      <name val="Times New Roman (Arabic)"/>
      <family val="1"/>
      <charset val="178"/>
    </font>
    <font>
      <sz val="16"/>
      <name val="Times New Roman (Arabic)"/>
      <family val="1"/>
      <charset val="178"/>
    </font>
    <font>
      <b/>
      <sz val="16"/>
      <name val="Times New Roman (Arabic)"/>
      <family val="1"/>
      <charset val="178"/>
    </font>
    <font>
      <sz val="12"/>
      <name val="Times New Roman (Arabic)"/>
      <family val="1"/>
      <charset val="178"/>
    </font>
    <font>
      <sz val="20"/>
      <name val="Times New Roman (Arabic)"/>
      <family val="1"/>
      <charset val="178"/>
    </font>
    <font>
      <sz val="14"/>
      <name val="Times New Roman (Arabic)"/>
      <family val="1"/>
      <charset val="178"/>
    </font>
    <font>
      <b/>
      <sz val="14"/>
      <name val="Times New Roman (Arabic)"/>
      <family val="1"/>
      <charset val="178"/>
    </font>
    <font>
      <b/>
      <sz val="16"/>
      <name val="Times New Roman (Arabic)"/>
      <charset val="178"/>
    </font>
    <font>
      <sz val="16"/>
      <name val="Times New Roman"/>
      <family val="1"/>
    </font>
    <font>
      <vertAlign val="superscript"/>
      <sz val="16"/>
      <name val="Times New Roman"/>
      <family val="1"/>
    </font>
    <font>
      <sz val="16"/>
      <name val="Cambria"/>
      <family val="1"/>
      <scheme val="major"/>
    </font>
    <font>
      <sz val="14"/>
      <name val="Cambria"/>
      <family val="1"/>
      <scheme val="major"/>
    </font>
    <font>
      <b/>
      <sz val="16"/>
      <name val="Cambria"/>
      <family val="1"/>
      <scheme val="major"/>
    </font>
    <font>
      <b/>
      <sz val="19"/>
      <name val="Cambria"/>
      <family val="1"/>
      <scheme val="major"/>
    </font>
    <font>
      <b/>
      <sz val="18"/>
      <name val="Cambria"/>
      <family val="1"/>
      <scheme val="major"/>
    </font>
    <font>
      <b/>
      <sz val="20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indexed="64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indexed="64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horizontal="centerContinuous" vertical="center"/>
    </xf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Continuous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3" fillId="0" borderId="0" xfId="0" applyFont="1" applyFill="1"/>
    <xf numFmtId="0" fontId="3" fillId="0" borderId="1" xfId="0" applyFont="1" applyFill="1" applyBorder="1"/>
    <xf numFmtId="0" fontId="5" fillId="0" borderId="0" xfId="0" applyFont="1" applyFill="1"/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6" fillId="0" borderId="0" xfId="0" applyFont="1" applyFill="1"/>
    <xf numFmtId="0" fontId="2" fillId="0" borderId="0" xfId="0" applyFont="1" applyFill="1"/>
    <xf numFmtId="0" fontId="3" fillId="0" borderId="2" xfId="0" applyFont="1" applyFill="1" applyBorder="1"/>
    <xf numFmtId="164" fontId="3" fillId="0" borderId="0" xfId="0" applyNumberFormat="1" applyFont="1" applyFill="1"/>
    <xf numFmtId="0" fontId="3" fillId="2" borderId="3" xfId="0" applyFont="1" applyFill="1" applyBorder="1"/>
    <xf numFmtId="0" fontId="3" fillId="2" borderId="4" xfId="0" applyFont="1" applyFill="1" applyBorder="1"/>
    <xf numFmtId="0" fontId="4" fillId="2" borderId="4" xfId="0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3" fontId="3" fillId="0" borderId="0" xfId="0" applyNumberFormat="1" applyFont="1" applyFill="1"/>
    <xf numFmtId="165" fontId="5" fillId="0" borderId="0" xfId="0" applyNumberFormat="1" applyFont="1" applyAlignment="1">
      <alignment horizontal="right" vertical="center" readingOrder="2"/>
    </xf>
    <xf numFmtId="0" fontId="7" fillId="0" borderId="0" xfId="0" applyFont="1" applyFill="1" applyBorder="1" applyAlignment="1">
      <alignment horizontal="left"/>
    </xf>
    <xf numFmtId="0" fontId="8" fillId="0" borderId="0" xfId="0" applyFont="1" applyAlignment="1">
      <alignment horizontal="right"/>
    </xf>
    <xf numFmtId="0" fontId="7" fillId="0" borderId="0" xfId="0" applyFont="1" applyFill="1"/>
    <xf numFmtId="3" fontId="3" fillId="0" borderId="0" xfId="0" applyNumberFormat="1" applyFont="1" applyFill="1" applyBorder="1"/>
    <xf numFmtId="164" fontId="3" fillId="0" borderId="0" xfId="0" applyNumberFormat="1" applyFont="1" applyFill="1" applyBorder="1"/>
    <xf numFmtId="1" fontId="4" fillId="0" borderId="4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left"/>
    </xf>
    <xf numFmtId="3" fontId="3" fillId="0" borderId="0" xfId="0" applyNumberFormat="1" applyFont="1"/>
    <xf numFmtId="0" fontId="5" fillId="0" borderId="0" xfId="0" applyFont="1" applyFill="1" applyBorder="1"/>
    <xf numFmtId="1" fontId="4" fillId="0" borderId="5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/>
    <xf numFmtId="0" fontId="9" fillId="3" borderId="3" xfId="0" applyFont="1" applyFill="1" applyBorder="1"/>
    <xf numFmtId="0" fontId="9" fillId="0" borderId="6" xfId="0" applyFont="1" applyFill="1" applyBorder="1"/>
    <xf numFmtId="0" fontId="9" fillId="0" borderId="2" xfId="0" applyFont="1" applyFill="1" applyBorder="1"/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/>
    <xf numFmtId="0" fontId="14" fillId="0" borderId="0" xfId="0" applyFont="1" applyBorder="1" applyAlignment="1">
      <alignment horizontal="left"/>
    </xf>
    <xf numFmtId="0" fontId="12" fillId="0" borderId="0" xfId="0" applyFont="1"/>
    <xf numFmtId="0" fontId="12" fillId="4" borderId="9" xfId="0" applyFont="1" applyFill="1" applyBorder="1" applyAlignment="1">
      <alignment horizontal="center"/>
    </xf>
    <xf numFmtId="0" fontId="12" fillId="4" borderId="9" xfId="0" applyFont="1" applyFill="1" applyBorder="1"/>
    <xf numFmtId="0" fontId="12" fillId="4" borderId="10" xfId="0" applyFont="1" applyFill="1" applyBorder="1"/>
    <xf numFmtId="0" fontId="12" fillId="4" borderId="11" xfId="0" applyFont="1" applyFill="1" applyBorder="1"/>
    <xf numFmtId="0" fontId="12" fillId="4" borderId="1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vertical="center"/>
    </xf>
    <xf numFmtId="0" fontId="12" fillId="4" borderId="12" xfId="0" applyFont="1" applyFill="1" applyBorder="1"/>
    <xf numFmtId="0" fontId="12" fillId="4" borderId="11" xfId="0" applyFont="1" applyFill="1" applyBorder="1" applyAlignment="1">
      <alignment horizontal="right" vertical="center"/>
    </xf>
    <xf numFmtId="0" fontId="14" fillId="4" borderId="1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1" xfId="0" quotePrefix="1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2" fillId="4" borderId="13" xfId="0" applyFont="1" applyFill="1" applyBorder="1"/>
    <xf numFmtId="0" fontId="12" fillId="4" borderId="14" xfId="0" applyFont="1" applyFill="1" applyBorder="1"/>
    <xf numFmtId="0" fontId="14" fillId="5" borderId="15" xfId="0" applyFont="1" applyFill="1" applyBorder="1"/>
    <xf numFmtId="0" fontId="14" fillId="5" borderId="16" xfId="0" applyFont="1" applyFill="1" applyBorder="1"/>
    <xf numFmtId="0" fontId="14" fillId="5" borderId="17" xfId="0" applyFont="1" applyFill="1" applyBorder="1"/>
    <xf numFmtId="0" fontId="14" fillId="5" borderId="18" xfId="0" applyFont="1" applyFill="1" applyBorder="1"/>
    <xf numFmtId="3" fontId="12" fillId="5" borderId="6" xfId="1" applyNumberFormat="1" applyFont="1" applyFill="1" applyBorder="1" applyAlignment="1">
      <alignment horizontal="center" vertical="center"/>
    </xf>
    <xf numFmtId="3" fontId="12" fillId="5" borderId="0" xfId="0" applyNumberFormat="1" applyFont="1" applyFill="1" applyBorder="1" applyAlignment="1">
      <alignment horizontal="center" vertical="center"/>
    </xf>
    <xf numFmtId="3" fontId="14" fillId="5" borderId="19" xfId="0" applyNumberFormat="1" applyFont="1" applyFill="1" applyBorder="1" applyAlignment="1">
      <alignment horizontal="center" vertical="center"/>
    </xf>
    <xf numFmtId="1" fontId="14" fillId="5" borderId="0" xfId="0" applyNumberFormat="1" applyFont="1" applyFill="1" applyBorder="1" applyAlignment="1">
      <alignment horizontal="center" vertical="center"/>
    </xf>
    <xf numFmtId="1" fontId="12" fillId="5" borderId="12" xfId="0" applyNumberFormat="1" applyFont="1" applyFill="1" applyBorder="1" applyAlignment="1">
      <alignment horizontal="center" vertical="center"/>
    </xf>
    <xf numFmtId="3" fontId="12" fillId="6" borderId="6" xfId="0" applyNumberFormat="1" applyFont="1" applyFill="1" applyBorder="1" applyAlignment="1">
      <alignment horizontal="center" vertical="center"/>
    </xf>
    <xf numFmtId="3" fontId="12" fillId="6" borderId="0" xfId="0" applyNumberFormat="1" applyFont="1" applyFill="1" applyBorder="1" applyAlignment="1">
      <alignment horizontal="center" vertical="center"/>
    </xf>
    <xf numFmtId="3" fontId="12" fillId="6" borderId="0" xfId="0" applyNumberFormat="1" applyFont="1" applyFill="1" applyAlignment="1">
      <alignment horizontal="center" vertical="center"/>
    </xf>
    <xf numFmtId="3" fontId="12" fillId="6" borderId="0" xfId="0" quotePrefix="1" applyNumberFormat="1" applyFont="1" applyFill="1" applyAlignment="1">
      <alignment horizontal="center" vertical="center"/>
    </xf>
    <xf numFmtId="3" fontId="14" fillId="6" borderId="19" xfId="0" applyNumberFormat="1" applyFont="1" applyFill="1" applyBorder="1" applyAlignment="1">
      <alignment horizontal="center" vertical="center"/>
    </xf>
    <xf numFmtId="1" fontId="14" fillId="6" borderId="0" xfId="0" applyNumberFormat="1" applyFont="1" applyFill="1" applyBorder="1" applyAlignment="1">
      <alignment horizontal="center" vertical="center"/>
    </xf>
    <xf numFmtId="1" fontId="12" fillId="6" borderId="12" xfId="0" applyNumberFormat="1" applyFont="1" applyFill="1" applyBorder="1" applyAlignment="1">
      <alignment horizontal="center" vertical="center"/>
    </xf>
    <xf numFmtId="3" fontId="12" fillId="6" borderId="6" xfId="1" applyNumberFormat="1" applyFont="1" applyFill="1" applyBorder="1" applyAlignment="1">
      <alignment horizontal="center" vertical="center"/>
    </xf>
    <xf numFmtId="4" fontId="13" fillId="0" borderId="0" xfId="1" applyFont="1" applyFill="1" applyBorder="1" applyAlignment="1">
      <alignment horizontal="left" vertical="center"/>
    </xf>
    <xf numFmtId="164" fontId="13" fillId="0" borderId="0" xfId="0" applyNumberFormat="1" applyFont="1" applyFill="1" applyAlignment="1">
      <alignment horizontal="right"/>
    </xf>
    <xf numFmtId="4" fontId="13" fillId="0" borderId="0" xfId="1" applyFont="1" applyBorder="1" applyAlignment="1">
      <alignment horizontal="left" vertical="center"/>
    </xf>
    <xf numFmtId="4" fontId="13" fillId="0" borderId="0" xfId="1" applyFont="1" applyBorder="1" applyAlignment="1">
      <alignment vertical="center"/>
    </xf>
    <xf numFmtId="3" fontId="15" fillId="3" borderId="0" xfId="0" applyNumberFormat="1" applyFont="1" applyFill="1" applyAlignment="1">
      <alignment horizontal="right" vertical="center"/>
    </xf>
    <xf numFmtId="0" fontId="12" fillId="4" borderId="7" xfId="0" applyFont="1" applyFill="1" applyBorder="1" applyAlignment="1">
      <alignment horizontal="center"/>
    </xf>
    <xf numFmtId="0" fontId="12" fillId="4" borderId="6" xfId="0" applyFont="1" applyFill="1" applyBorder="1"/>
    <xf numFmtId="0" fontId="12" fillId="4" borderId="6" xfId="0" applyFont="1" applyFill="1" applyBorder="1" applyAlignment="1">
      <alignment horizontal="center" vertical="center"/>
    </xf>
    <xf numFmtId="0" fontId="12" fillId="4" borderId="6" xfId="0" quotePrefix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vertical="center"/>
    </xf>
    <xf numFmtId="0" fontId="12" fillId="4" borderId="20" xfId="0" applyFont="1" applyFill="1" applyBorder="1" applyAlignment="1">
      <alignment horizontal="center" vertical="center"/>
    </xf>
    <xf numFmtId="1" fontId="10" fillId="6" borderId="12" xfId="0" applyNumberFormat="1" applyFont="1" applyFill="1" applyBorder="1" applyAlignment="1">
      <alignment horizontal="center" vertical="center"/>
    </xf>
    <xf numFmtId="1" fontId="10" fillId="5" borderId="12" xfId="0" applyNumberFormat="1" applyFont="1" applyFill="1" applyBorder="1" applyAlignment="1">
      <alignment horizontal="center" vertical="center"/>
    </xf>
    <xf numFmtId="3" fontId="12" fillId="5" borderId="8" xfId="1" applyNumberFormat="1" applyFont="1" applyFill="1" applyBorder="1" applyAlignment="1">
      <alignment horizontal="center" vertical="center"/>
    </xf>
    <xf numFmtId="3" fontId="12" fillId="5" borderId="1" xfId="0" applyNumberFormat="1" applyFont="1" applyFill="1" applyBorder="1" applyAlignment="1">
      <alignment horizontal="center" vertical="center"/>
    </xf>
    <xf numFmtId="3" fontId="14" fillId="5" borderId="21" xfId="0" applyNumberFormat="1" applyFont="1" applyFill="1" applyBorder="1" applyAlignment="1">
      <alignment horizontal="center" vertical="center"/>
    </xf>
    <xf numFmtId="1" fontId="14" fillId="5" borderId="1" xfId="0" applyNumberFormat="1" applyFont="1" applyFill="1" applyBorder="1" applyAlignment="1">
      <alignment horizontal="center" vertical="center"/>
    </xf>
    <xf numFmtId="1" fontId="10" fillId="5" borderId="2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right" readingOrder="2"/>
    </xf>
    <xf numFmtId="0" fontId="13" fillId="0" borderId="0" xfId="0" quotePrefix="1" applyFont="1" applyAlignment="1">
      <alignment horizontal="right" readingOrder="2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5E1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19"/>
  <sheetViews>
    <sheetView tabSelected="1" zoomScale="70" zoomScaleNormal="70" workbookViewId="0">
      <selection activeCell="C4" sqref="C4:O4"/>
    </sheetView>
  </sheetViews>
  <sheetFormatPr defaultColWidth="10.7109375" defaultRowHeight="20.25"/>
  <cols>
    <col min="1" max="1" width="21.85546875" style="13" customWidth="1"/>
    <col min="2" max="2" width="10.7109375" style="13" customWidth="1"/>
    <col min="3" max="3" width="15.5703125" style="2" bestFit="1" customWidth="1"/>
    <col min="4" max="4" width="20.5703125" style="2" bestFit="1" customWidth="1"/>
    <col min="5" max="5" width="15.28515625" style="3" customWidth="1"/>
    <col min="6" max="6" width="18.85546875" style="3" customWidth="1"/>
    <col min="7" max="7" width="19" style="3" customWidth="1"/>
    <col min="8" max="8" width="14.7109375" style="3" customWidth="1"/>
    <col min="9" max="9" width="15.28515625" style="3" customWidth="1"/>
    <col min="10" max="10" width="14.5703125" style="3" customWidth="1"/>
    <col min="11" max="11" width="13.85546875" style="3" customWidth="1"/>
    <col min="12" max="12" width="14" style="3" bestFit="1" customWidth="1"/>
    <col min="13" max="13" width="17.85546875" style="3" bestFit="1" customWidth="1"/>
    <col min="14" max="14" width="1.7109375" style="3" hidden="1" customWidth="1"/>
    <col min="15" max="15" width="12.85546875" style="3" customWidth="1"/>
    <col min="16" max="16" width="1.5703125" style="3" hidden="1" customWidth="1"/>
    <col min="17" max="17" width="14.85546875" style="13" bestFit="1" customWidth="1"/>
    <col min="18" max="18" width="34.85546875" style="13" customWidth="1"/>
    <col min="19" max="19" width="14.85546875" style="13" bestFit="1" customWidth="1"/>
    <col min="20" max="241" width="13.7109375" style="13" customWidth="1"/>
    <col min="242" max="16384" width="10.7109375" style="13"/>
  </cols>
  <sheetData>
    <row r="1" spans="1:39" ht="28.35" customHeight="1">
      <c r="A1" s="9"/>
      <c r="B1" s="9"/>
      <c r="E1" s="2"/>
      <c r="F1" s="2"/>
      <c r="J1" s="4"/>
      <c r="K1" s="4"/>
      <c r="T1" s="16"/>
      <c r="U1" s="17"/>
      <c r="V1" s="18"/>
      <c r="W1" s="16"/>
      <c r="X1" s="16"/>
      <c r="Y1" s="16"/>
      <c r="Z1" s="16"/>
    </row>
    <row r="2" spans="1:39" ht="28.35" customHeight="1">
      <c r="A2" s="10"/>
      <c r="B2" s="10"/>
      <c r="C2" s="5"/>
      <c r="D2" s="5"/>
      <c r="E2" s="5"/>
      <c r="F2" s="5"/>
      <c r="G2" s="4"/>
      <c r="H2" s="4"/>
      <c r="J2" s="4"/>
      <c r="K2" s="6"/>
      <c r="T2" s="19"/>
      <c r="U2" s="20"/>
      <c r="V2" s="16"/>
      <c r="W2" s="16"/>
      <c r="X2" s="16"/>
      <c r="Y2" s="16"/>
    </row>
    <row r="3" spans="1:39" s="21" customFormat="1" ht="28.35" customHeight="1">
      <c r="A3" s="11"/>
      <c r="B3" s="11"/>
      <c r="C3" s="106" t="s">
        <v>68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8"/>
    </row>
    <row r="4" spans="1:39" s="22" customFormat="1" ht="28.35" customHeight="1">
      <c r="A4" s="12"/>
      <c r="B4" s="12"/>
      <c r="C4" s="105" t="s">
        <v>69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"/>
    </row>
    <row r="5" spans="1:39" s="33" customFormat="1" ht="17.100000000000001" customHeight="1">
      <c r="A5" s="31"/>
      <c r="B5" s="31"/>
      <c r="C5" s="47" t="s">
        <v>65</v>
      </c>
      <c r="D5" s="48"/>
      <c r="E5" s="48"/>
      <c r="F5" s="48"/>
      <c r="G5" s="49"/>
      <c r="H5" s="49"/>
      <c r="I5" s="49"/>
      <c r="J5" s="49"/>
      <c r="K5" s="49"/>
      <c r="L5" s="49"/>
      <c r="M5" s="104" t="s">
        <v>73</v>
      </c>
      <c r="N5" s="104"/>
      <c r="O5" s="104"/>
      <c r="P5" s="32" t="s">
        <v>56</v>
      </c>
    </row>
    <row r="6" spans="1:39" ht="4.3499999999999996" customHeight="1">
      <c r="A6" s="10"/>
      <c r="B6" s="10"/>
      <c r="C6" s="50"/>
      <c r="D6" s="50"/>
      <c r="E6" s="47"/>
      <c r="F6" s="47"/>
      <c r="G6" s="51"/>
      <c r="H6" s="51"/>
      <c r="I6" s="51"/>
      <c r="J6" s="51"/>
      <c r="K6" s="51"/>
      <c r="L6" s="51"/>
      <c r="M6" s="51"/>
      <c r="N6" s="51"/>
      <c r="O6" s="51"/>
      <c r="P6" s="7"/>
    </row>
    <row r="7" spans="1:39" s="23" customFormat="1" ht="6.95" customHeight="1">
      <c r="A7" s="10"/>
      <c r="B7" s="10"/>
      <c r="C7" s="91"/>
      <c r="D7" s="52"/>
      <c r="E7" s="52"/>
      <c r="F7" s="52"/>
      <c r="G7" s="52"/>
      <c r="H7" s="52"/>
      <c r="I7" s="52"/>
      <c r="J7" s="52"/>
      <c r="K7" s="52"/>
      <c r="L7" s="52"/>
      <c r="M7" s="53"/>
      <c r="N7" s="53"/>
      <c r="O7" s="54"/>
      <c r="P7" s="25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</row>
    <row r="8" spans="1:39" s="9" customFormat="1" ht="23.1" customHeight="1">
      <c r="A8" s="10"/>
      <c r="B8" s="10"/>
      <c r="C8" s="92"/>
      <c r="D8" s="55"/>
      <c r="E8" s="55"/>
      <c r="F8" s="56" t="s">
        <v>0</v>
      </c>
      <c r="G8" s="57"/>
      <c r="H8" s="57"/>
      <c r="I8" s="56" t="s">
        <v>57</v>
      </c>
      <c r="J8" s="57"/>
      <c r="K8" s="55"/>
      <c r="L8" s="55"/>
      <c r="M8" s="55"/>
      <c r="N8" s="55"/>
      <c r="O8" s="58"/>
      <c r="P8" s="26"/>
    </row>
    <row r="9" spans="1:39" s="9" customFormat="1" ht="23.1" customHeight="1">
      <c r="A9" s="10"/>
      <c r="B9" s="10"/>
      <c r="C9" s="93"/>
      <c r="D9" s="56"/>
      <c r="E9" s="56"/>
      <c r="F9" s="56" t="s">
        <v>1</v>
      </c>
      <c r="G9" s="57"/>
      <c r="H9" s="56" t="s">
        <v>2</v>
      </c>
      <c r="I9" s="56" t="s">
        <v>3</v>
      </c>
      <c r="J9" s="56" t="s">
        <v>58</v>
      </c>
      <c r="K9" s="57"/>
      <c r="L9" s="56" t="s">
        <v>4</v>
      </c>
      <c r="M9" s="57"/>
      <c r="N9" s="55"/>
      <c r="O9" s="58"/>
      <c r="P9" s="26"/>
    </row>
    <row r="10" spans="1:39" s="9" customFormat="1" ht="23.1" customHeight="1">
      <c r="A10" s="10"/>
      <c r="B10" s="10"/>
      <c r="C10" s="93"/>
      <c r="D10" s="56"/>
      <c r="E10" s="56" t="s">
        <v>5</v>
      </c>
      <c r="F10" s="56" t="s">
        <v>6</v>
      </c>
      <c r="G10" s="56"/>
      <c r="H10" s="56" t="s">
        <v>63</v>
      </c>
      <c r="I10" s="56" t="s">
        <v>61</v>
      </c>
      <c r="J10" s="56" t="s">
        <v>59</v>
      </c>
      <c r="K10" s="56"/>
      <c r="L10" s="56" t="s">
        <v>7</v>
      </c>
      <c r="M10" s="59"/>
      <c r="N10" s="55"/>
      <c r="O10" s="58"/>
      <c r="P10" s="26"/>
    </row>
    <row r="11" spans="1:39" s="9" customFormat="1" ht="23.1" customHeight="1">
      <c r="A11" s="42"/>
      <c r="B11" s="42"/>
      <c r="C11" s="93"/>
      <c r="D11" s="56" t="s">
        <v>8</v>
      </c>
      <c r="E11" s="56" t="s">
        <v>64</v>
      </c>
      <c r="F11" s="56" t="s">
        <v>9</v>
      </c>
      <c r="G11" s="56" t="s">
        <v>4</v>
      </c>
      <c r="H11" s="56" t="s">
        <v>10</v>
      </c>
      <c r="I11" s="56" t="s">
        <v>3</v>
      </c>
      <c r="J11" s="56" t="s">
        <v>60</v>
      </c>
      <c r="K11" s="56" t="s">
        <v>11</v>
      </c>
      <c r="L11" s="56" t="s">
        <v>12</v>
      </c>
      <c r="M11" s="60" t="s">
        <v>13</v>
      </c>
      <c r="N11" s="57"/>
      <c r="O11" s="61"/>
      <c r="P11" s="26"/>
    </row>
    <row r="12" spans="1:39" s="9" customFormat="1" ht="23.1" customHeight="1">
      <c r="A12" s="10"/>
      <c r="B12" s="10"/>
      <c r="C12" s="93" t="s">
        <v>14</v>
      </c>
      <c r="D12" s="56" t="s">
        <v>15</v>
      </c>
      <c r="E12" s="56" t="s">
        <v>16</v>
      </c>
      <c r="F12" s="56" t="s">
        <v>17</v>
      </c>
      <c r="G12" s="56" t="s">
        <v>18</v>
      </c>
      <c r="H12" s="56" t="s">
        <v>62</v>
      </c>
      <c r="I12" s="56" t="s">
        <v>19</v>
      </c>
      <c r="J12" s="56" t="s">
        <v>20</v>
      </c>
      <c r="K12" s="56" t="s">
        <v>21</v>
      </c>
      <c r="L12" s="56" t="s">
        <v>22</v>
      </c>
      <c r="M12" s="60" t="s">
        <v>23</v>
      </c>
      <c r="N12" s="57"/>
      <c r="O12" s="62"/>
      <c r="P12" s="26"/>
    </row>
    <row r="13" spans="1:39" s="9" customFormat="1" ht="17.100000000000001" customHeight="1">
      <c r="A13" s="10"/>
      <c r="B13" s="10"/>
      <c r="C13" s="94"/>
      <c r="D13" s="63"/>
      <c r="E13" s="63"/>
      <c r="F13" s="63"/>
      <c r="G13" s="63"/>
      <c r="H13" s="63"/>
      <c r="I13" s="63"/>
      <c r="J13" s="63"/>
      <c r="K13" s="63"/>
      <c r="L13" s="63"/>
      <c r="M13" s="56"/>
      <c r="N13" s="55"/>
      <c r="O13" s="58"/>
      <c r="P13" s="27"/>
    </row>
    <row r="14" spans="1:39" s="9" customFormat="1" ht="17.100000000000001" customHeight="1">
      <c r="A14" s="10"/>
      <c r="B14" s="10"/>
      <c r="C14" s="95"/>
      <c r="D14" s="57"/>
      <c r="E14" s="57"/>
      <c r="F14" s="56" t="s">
        <v>24</v>
      </c>
      <c r="G14" s="57"/>
      <c r="H14" s="57"/>
      <c r="I14" s="56" t="s">
        <v>25</v>
      </c>
      <c r="J14" s="56" t="s">
        <v>26</v>
      </c>
      <c r="K14" s="57"/>
      <c r="L14" s="57"/>
      <c r="M14" s="57"/>
      <c r="N14" s="55"/>
      <c r="O14" s="64"/>
      <c r="P14" s="27"/>
    </row>
    <row r="15" spans="1:39" s="9" customFormat="1" ht="24.75" customHeight="1">
      <c r="A15" s="10"/>
      <c r="B15" s="10"/>
      <c r="C15" s="93"/>
      <c r="D15" s="56"/>
      <c r="E15" s="56" t="s">
        <v>27</v>
      </c>
      <c r="F15" s="56" t="s">
        <v>28</v>
      </c>
      <c r="G15" s="56"/>
      <c r="H15" s="56" t="s">
        <v>29</v>
      </c>
      <c r="I15" s="56" t="s">
        <v>30</v>
      </c>
      <c r="J15" s="56" t="s">
        <v>31</v>
      </c>
      <c r="K15" s="56"/>
      <c r="L15" s="56" t="s">
        <v>32</v>
      </c>
      <c r="M15" s="60"/>
      <c r="N15" s="55"/>
      <c r="O15" s="58"/>
      <c r="P15" s="26"/>
    </row>
    <row r="16" spans="1:39" s="9" customFormat="1" ht="21.75" customHeight="1">
      <c r="A16" s="10"/>
      <c r="B16" s="10"/>
      <c r="C16" s="93"/>
      <c r="D16" s="56" t="s">
        <v>72</v>
      </c>
      <c r="E16" s="56" t="s">
        <v>33</v>
      </c>
      <c r="F16" s="56" t="s">
        <v>34</v>
      </c>
      <c r="G16" s="56"/>
      <c r="H16" s="56" t="s">
        <v>35</v>
      </c>
      <c r="I16" s="56" t="s">
        <v>36</v>
      </c>
      <c r="J16" s="56" t="s">
        <v>37</v>
      </c>
      <c r="K16" s="56" t="s">
        <v>38</v>
      </c>
      <c r="L16" s="56" t="s">
        <v>33</v>
      </c>
      <c r="M16" s="60"/>
      <c r="N16" s="55"/>
      <c r="O16" s="58"/>
      <c r="P16" s="26"/>
    </row>
    <row r="17" spans="1:58" s="9" customFormat="1" ht="21.75" customHeight="1">
      <c r="A17" s="10"/>
      <c r="B17" s="10"/>
      <c r="C17" s="93"/>
      <c r="D17" s="56" t="s">
        <v>71</v>
      </c>
      <c r="E17" s="56" t="s">
        <v>39</v>
      </c>
      <c r="F17" s="56" t="s">
        <v>40</v>
      </c>
      <c r="G17" s="56"/>
      <c r="H17" s="56" t="s">
        <v>41</v>
      </c>
      <c r="I17" s="56" t="s">
        <v>42</v>
      </c>
      <c r="J17" s="56" t="s">
        <v>43</v>
      </c>
      <c r="K17" s="56" t="s">
        <v>33</v>
      </c>
      <c r="L17" s="56" t="s">
        <v>44</v>
      </c>
      <c r="M17" s="60" t="s">
        <v>45</v>
      </c>
      <c r="N17" s="55"/>
      <c r="O17" s="58"/>
      <c r="P17" s="26"/>
    </row>
    <row r="18" spans="1:58" s="9" customFormat="1" ht="16.5" customHeight="1">
      <c r="A18" s="10"/>
      <c r="B18" s="10"/>
      <c r="C18" s="96" t="s">
        <v>46</v>
      </c>
      <c r="D18" s="65" t="s">
        <v>47</v>
      </c>
      <c r="E18" s="65" t="s">
        <v>48</v>
      </c>
      <c r="F18" s="65" t="s">
        <v>70</v>
      </c>
      <c r="G18" s="65" t="s">
        <v>49</v>
      </c>
      <c r="H18" s="65" t="s">
        <v>50</v>
      </c>
      <c r="I18" s="65" t="s">
        <v>51</v>
      </c>
      <c r="J18" s="65" t="s">
        <v>52</v>
      </c>
      <c r="K18" s="65" t="s">
        <v>53</v>
      </c>
      <c r="L18" s="65" t="s">
        <v>54</v>
      </c>
      <c r="M18" s="66" t="s">
        <v>55</v>
      </c>
      <c r="N18" s="67"/>
      <c r="O18" s="68"/>
      <c r="P18" s="26"/>
    </row>
    <row r="19" spans="1:58" s="46" customFormat="1" ht="5.25" customHeight="1">
      <c r="A19" s="43"/>
      <c r="B19" s="43"/>
      <c r="C19" s="69"/>
      <c r="D19" s="70"/>
      <c r="E19" s="70"/>
      <c r="F19" s="70"/>
      <c r="G19" s="70"/>
      <c r="H19" s="70"/>
      <c r="I19" s="70"/>
      <c r="J19" s="70"/>
      <c r="K19" s="70"/>
      <c r="L19" s="70"/>
      <c r="M19" s="71"/>
      <c r="N19" s="70"/>
      <c r="O19" s="72"/>
      <c r="P19" s="44"/>
      <c r="Q19" s="45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</row>
    <row r="20" spans="1:58" ht="21" customHeight="1">
      <c r="C20" s="73">
        <v>52</v>
      </c>
      <c r="D20" s="74">
        <v>165</v>
      </c>
      <c r="E20" s="74">
        <v>32</v>
      </c>
      <c r="F20" s="74">
        <v>115</v>
      </c>
      <c r="G20" s="74">
        <v>17</v>
      </c>
      <c r="H20" s="74">
        <v>149</v>
      </c>
      <c r="I20" s="74">
        <v>53</v>
      </c>
      <c r="J20" s="74">
        <v>2685</v>
      </c>
      <c r="K20" s="74">
        <v>602</v>
      </c>
      <c r="L20" s="74">
        <v>3142</v>
      </c>
      <c r="M20" s="75">
        <f t="shared" ref="M20:M62" si="0">L20+K20+J20+I20+H20+G20+F20+E20+D20+C20</f>
        <v>7012</v>
      </c>
      <c r="N20" s="76"/>
      <c r="O20" s="77">
        <v>1964</v>
      </c>
      <c r="P20" s="26"/>
      <c r="Q20" s="29"/>
      <c r="R20" s="9"/>
      <c r="S20" s="34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</row>
    <row r="21" spans="1:58" ht="21" customHeight="1">
      <c r="C21" s="78">
        <v>47</v>
      </c>
      <c r="D21" s="79">
        <v>221</v>
      </c>
      <c r="E21" s="80">
        <v>123</v>
      </c>
      <c r="F21" s="80">
        <v>112</v>
      </c>
      <c r="G21" s="80">
        <v>19</v>
      </c>
      <c r="H21" s="80">
        <v>103</v>
      </c>
      <c r="I21" s="80">
        <v>0</v>
      </c>
      <c r="J21" s="81">
        <v>2798</v>
      </c>
      <c r="K21" s="80">
        <v>425</v>
      </c>
      <c r="L21" s="80">
        <v>3905</v>
      </c>
      <c r="M21" s="82">
        <f t="shared" si="0"/>
        <v>7753</v>
      </c>
      <c r="N21" s="83"/>
      <c r="O21" s="84">
        <v>1965</v>
      </c>
      <c r="P21" s="36"/>
      <c r="Q21" s="29"/>
      <c r="R21" s="35"/>
      <c r="S21" s="34"/>
      <c r="T21" s="35"/>
      <c r="U21" s="35"/>
      <c r="V21" s="35"/>
      <c r="W21" s="35"/>
      <c r="X21" s="35"/>
      <c r="Y21" s="35"/>
      <c r="Z21" s="35"/>
      <c r="AA21" s="35"/>
      <c r="AB21" s="35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</row>
    <row r="22" spans="1:58" ht="21" customHeight="1">
      <c r="C22" s="73">
        <v>51</v>
      </c>
      <c r="D22" s="74">
        <v>198</v>
      </c>
      <c r="E22" s="74">
        <v>223</v>
      </c>
      <c r="F22" s="74">
        <v>135</v>
      </c>
      <c r="G22" s="74">
        <v>25</v>
      </c>
      <c r="H22" s="74">
        <v>118</v>
      </c>
      <c r="I22" s="74">
        <v>0</v>
      </c>
      <c r="J22" s="74">
        <v>3627</v>
      </c>
      <c r="K22" s="74">
        <v>329</v>
      </c>
      <c r="L22" s="74">
        <v>4053</v>
      </c>
      <c r="M22" s="75">
        <f t="shared" si="0"/>
        <v>8759</v>
      </c>
      <c r="N22" s="76"/>
      <c r="O22" s="77">
        <v>1966</v>
      </c>
      <c r="P22" s="28"/>
      <c r="Q22" s="29"/>
      <c r="R22" s="35"/>
      <c r="S22" s="34"/>
      <c r="T22" s="35"/>
      <c r="U22" s="35"/>
      <c r="V22" s="35"/>
      <c r="W22" s="35"/>
      <c r="X22" s="35"/>
      <c r="Y22" s="35"/>
      <c r="Z22" s="35"/>
      <c r="AA22" s="35"/>
      <c r="AB22" s="35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</row>
    <row r="23" spans="1:58" ht="21" customHeight="1">
      <c r="C23" s="78">
        <v>43</v>
      </c>
      <c r="D23" s="79">
        <v>194</v>
      </c>
      <c r="E23" s="80">
        <v>164</v>
      </c>
      <c r="F23" s="80">
        <v>153</v>
      </c>
      <c r="G23" s="80">
        <v>40</v>
      </c>
      <c r="H23" s="80">
        <v>288</v>
      </c>
      <c r="I23" s="80">
        <v>68</v>
      </c>
      <c r="J23" s="80">
        <v>3719</v>
      </c>
      <c r="K23" s="80">
        <v>676</v>
      </c>
      <c r="L23" s="80">
        <v>4639</v>
      </c>
      <c r="M23" s="82">
        <f t="shared" si="0"/>
        <v>9984</v>
      </c>
      <c r="N23" s="83"/>
      <c r="O23" s="84">
        <v>1967</v>
      </c>
      <c r="P23" s="36"/>
      <c r="Q23" s="29"/>
      <c r="R23" s="24"/>
      <c r="S23" s="29"/>
      <c r="T23" s="24"/>
      <c r="U23" s="24"/>
      <c r="V23" s="24"/>
      <c r="W23" s="24"/>
      <c r="X23" s="24"/>
      <c r="Y23" s="24"/>
      <c r="Z23" s="24"/>
      <c r="AA23" s="24"/>
      <c r="AB23" s="24"/>
    </row>
    <row r="24" spans="1:58" ht="21" customHeight="1">
      <c r="C24" s="73">
        <v>42</v>
      </c>
      <c r="D24" s="74">
        <v>281</v>
      </c>
      <c r="E24" s="74">
        <v>174</v>
      </c>
      <c r="F24" s="74">
        <v>654</v>
      </c>
      <c r="G24" s="74">
        <v>86</v>
      </c>
      <c r="H24" s="74">
        <v>271</v>
      </c>
      <c r="I24" s="74">
        <v>88</v>
      </c>
      <c r="J24" s="74">
        <v>4471</v>
      </c>
      <c r="K24" s="74">
        <v>545</v>
      </c>
      <c r="L24" s="74">
        <v>5560</v>
      </c>
      <c r="M24" s="75">
        <f t="shared" si="0"/>
        <v>12172</v>
      </c>
      <c r="N24" s="76"/>
      <c r="O24" s="77">
        <v>1968</v>
      </c>
      <c r="P24" s="28"/>
      <c r="Q24" s="29"/>
      <c r="R24" s="24"/>
      <c r="S24" s="29"/>
      <c r="T24" s="24"/>
      <c r="U24" s="24"/>
      <c r="V24" s="24"/>
      <c r="W24" s="24"/>
      <c r="X24" s="24"/>
      <c r="Y24" s="24"/>
      <c r="Z24" s="24"/>
      <c r="AA24" s="24"/>
      <c r="AB24" s="24"/>
    </row>
    <row r="25" spans="1:58" ht="21" customHeight="1">
      <c r="C25" s="78">
        <v>43</v>
      </c>
      <c r="D25" s="79">
        <v>215</v>
      </c>
      <c r="E25" s="80">
        <v>219</v>
      </c>
      <c r="F25" s="80">
        <v>912</v>
      </c>
      <c r="G25" s="80">
        <v>194</v>
      </c>
      <c r="H25" s="80">
        <v>382</v>
      </c>
      <c r="I25" s="80">
        <v>44</v>
      </c>
      <c r="J25" s="80">
        <v>3852</v>
      </c>
      <c r="K25" s="80">
        <v>563</v>
      </c>
      <c r="L25" s="80">
        <v>5492</v>
      </c>
      <c r="M25" s="82">
        <f t="shared" si="0"/>
        <v>11916</v>
      </c>
      <c r="N25" s="83"/>
      <c r="O25" s="84">
        <v>1969</v>
      </c>
      <c r="P25" s="36"/>
      <c r="Q25" s="29"/>
      <c r="R25" s="24"/>
      <c r="S25" s="29"/>
      <c r="T25" s="24"/>
      <c r="U25" s="24"/>
      <c r="V25" s="24"/>
      <c r="W25" s="24"/>
      <c r="X25" s="24"/>
      <c r="Y25" s="24"/>
      <c r="Z25" s="24"/>
      <c r="AA25" s="24"/>
      <c r="AB25" s="24"/>
    </row>
    <row r="26" spans="1:58" ht="21" customHeight="1">
      <c r="C26" s="73">
        <v>38</v>
      </c>
      <c r="D26" s="74">
        <v>185</v>
      </c>
      <c r="E26" s="74">
        <v>304</v>
      </c>
      <c r="F26" s="74">
        <v>742</v>
      </c>
      <c r="G26" s="74">
        <v>264</v>
      </c>
      <c r="H26" s="74">
        <v>143</v>
      </c>
      <c r="I26" s="74">
        <v>8</v>
      </c>
      <c r="J26" s="74">
        <v>2454</v>
      </c>
      <c r="K26" s="74">
        <v>519</v>
      </c>
      <c r="L26" s="74">
        <v>4663</v>
      </c>
      <c r="M26" s="75">
        <f t="shared" si="0"/>
        <v>9320</v>
      </c>
      <c r="N26" s="76"/>
      <c r="O26" s="77">
        <v>1970</v>
      </c>
      <c r="P26" s="28"/>
      <c r="Q26" s="29"/>
      <c r="R26" s="24"/>
      <c r="S26" s="29"/>
      <c r="T26" s="24"/>
      <c r="U26" s="24"/>
      <c r="V26" s="24"/>
      <c r="W26" s="24"/>
      <c r="X26" s="24"/>
      <c r="Y26" s="24"/>
      <c r="Z26" s="24"/>
      <c r="AA26" s="24"/>
      <c r="AB26" s="24"/>
    </row>
    <row r="27" spans="1:58" ht="21" customHeight="1">
      <c r="C27" s="78">
        <v>37</v>
      </c>
      <c r="D27" s="79">
        <v>194</v>
      </c>
      <c r="E27" s="80">
        <v>335</v>
      </c>
      <c r="F27" s="80">
        <v>1077</v>
      </c>
      <c r="G27" s="80">
        <v>382</v>
      </c>
      <c r="H27" s="80">
        <v>320</v>
      </c>
      <c r="I27" s="80">
        <v>31</v>
      </c>
      <c r="J27" s="80">
        <v>2347</v>
      </c>
      <c r="K27" s="80">
        <v>411</v>
      </c>
      <c r="L27" s="80">
        <v>3683</v>
      </c>
      <c r="M27" s="82">
        <f t="shared" si="0"/>
        <v>8817</v>
      </c>
      <c r="N27" s="83"/>
      <c r="O27" s="84">
        <v>1971</v>
      </c>
      <c r="P27" s="36"/>
      <c r="Q27" s="29"/>
      <c r="R27" s="24"/>
      <c r="S27" s="29"/>
      <c r="T27" s="24"/>
      <c r="U27" s="24"/>
      <c r="V27" s="24"/>
      <c r="W27" s="24"/>
      <c r="X27" s="24"/>
      <c r="Y27" s="24"/>
      <c r="Z27" s="24"/>
      <c r="AA27" s="24"/>
      <c r="AB27" s="24"/>
    </row>
    <row r="28" spans="1:58" ht="21" customHeight="1">
      <c r="C28" s="73">
        <v>1</v>
      </c>
      <c r="D28" s="74">
        <v>179</v>
      </c>
      <c r="E28" s="74">
        <v>451</v>
      </c>
      <c r="F28" s="74">
        <v>2426</v>
      </c>
      <c r="G28" s="74">
        <v>311</v>
      </c>
      <c r="H28" s="74">
        <v>297</v>
      </c>
      <c r="I28" s="74">
        <v>0</v>
      </c>
      <c r="J28" s="74">
        <v>3716</v>
      </c>
      <c r="K28" s="74">
        <v>452</v>
      </c>
      <c r="L28" s="74">
        <v>4773</v>
      </c>
      <c r="M28" s="75">
        <f t="shared" si="0"/>
        <v>12606</v>
      </c>
      <c r="N28" s="76"/>
      <c r="O28" s="77">
        <v>1972</v>
      </c>
      <c r="P28" s="28"/>
      <c r="Q28" s="29"/>
      <c r="R28" s="24"/>
      <c r="S28" s="29"/>
      <c r="T28" s="24"/>
      <c r="U28" s="24"/>
      <c r="V28" s="24"/>
      <c r="W28" s="24"/>
      <c r="X28" s="24"/>
      <c r="Y28" s="24"/>
      <c r="Z28" s="24"/>
      <c r="AA28" s="24"/>
      <c r="AB28" s="24"/>
    </row>
    <row r="29" spans="1:58" ht="21" customHeight="1">
      <c r="C29" s="78">
        <v>41</v>
      </c>
      <c r="D29" s="79">
        <v>295</v>
      </c>
      <c r="E29" s="80">
        <v>453</v>
      </c>
      <c r="F29" s="80">
        <v>2213</v>
      </c>
      <c r="G29" s="80">
        <v>644</v>
      </c>
      <c r="H29" s="80">
        <v>124</v>
      </c>
      <c r="I29" s="80">
        <v>170</v>
      </c>
      <c r="J29" s="80">
        <v>4558</v>
      </c>
      <c r="K29" s="80">
        <v>862</v>
      </c>
      <c r="L29" s="80">
        <v>4650</v>
      </c>
      <c r="M29" s="82">
        <f t="shared" si="0"/>
        <v>14010</v>
      </c>
      <c r="N29" s="83"/>
      <c r="O29" s="84">
        <v>1973</v>
      </c>
      <c r="P29" s="36"/>
      <c r="Q29" s="29"/>
      <c r="R29" s="24"/>
      <c r="S29" s="29"/>
      <c r="T29" s="24"/>
      <c r="U29" s="24"/>
      <c r="V29" s="24"/>
      <c r="W29" s="24"/>
      <c r="X29" s="24"/>
      <c r="Y29" s="24"/>
      <c r="Z29" s="24"/>
      <c r="AA29" s="24"/>
      <c r="AB29" s="24"/>
    </row>
    <row r="30" spans="1:58" ht="21" customHeight="1">
      <c r="C30" s="73">
        <v>8</v>
      </c>
      <c r="D30" s="74">
        <v>671</v>
      </c>
      <c r="E30" s="74">
        <v>586</v>
      </c>
      <c r="F30" s="74">
        <v>5860</v>
      </c>
      <c r="G30" s="74">
        <v>1244</v>
      </c>
      <c r="H30" s="74">
        <v>474</v>
      </c>
      <c r="I30" s="74">
        <v>129</v>
      </c>
      <c r="J30" s="74">
        <v>20032</v>
      </c>
      <c r="K30" s="74">
        <v>869</v>
      </c>
      <c r="L30" s="74">
        <v>9565</v>
      </c>
      <c r="M30" s="75">
        <f t="shared" si="0"/>
        <v>39438</v>
      </c>
      <c r="N30" s="76"/>
      <c r="O30" s="77">
        <v>1974</v>
      </c>
      <c r="P30" s="28"/>
      <c r="Q30" s="29"/>
      <c r="R30" s="24"/>
      <c r="S30" s="29"/>
      <c r="T30" s="24"/>
      <c r="U30" s="24"/>
      <c r="V30" s="24"/>
      <c r="W30" s="24"/>
      <c r="X30" s="24"/>
      <c r="Y30" s="24"/>
      <c r="Z30" s="24"/>
      <c r="AA30" s="24"/>
      <c r="AB30" s="24"/>
    </row>
    <row r="31" spans="1:58" ht="21" customHeight="1">
      <c r="C31" s="78">
        <v>69</v>
      </c>
      <c r="D31" s="79">
        <v>1598</v>
      </c>
      <c r="E31" s="80">
        <v>470</v>
      </c>
      <c r="F31" s="80">
        <v>4085</v>
      </c>
      <c r="G31" s="80">
        <v>1946</v>
      </c>
      <c r="H31" s="80">
        <v>409</v>
      </c>
      <c r="I31" s="80">
        <v>246</v>
      </c>
      <c r="J31" s="80">
        <v>20107</v>
      </c>
      <c r="K31" s="80">
        <v>1006</v>
      </c>
      <c r="L31" s="80">
        <v>10203</v>
      </c>
      <c r="M31" s="82">
        <f t="shared" si="0"/>
        <v>40139</v>
      </c>
      <c r="N31" s="83"/>
      <c r="O31" s="84">
        <v>1975</v>
      </c>
      <c r="P31" s="36"/>
      <c r="Q31" s="29"/>
      <c r="R31" s="24"/>
      <c r="S31" s="29"/>
      <c r="T31" s="24"/>
      <c r="U31" s="24"/>
      <c r="V31" s="24"/>
      <c r="W31" s="24"/>
      <c r="X31" s="24"/>
      <c r="Y31" s="24"/>
      <c r="Z31" s="24"/>
      <c r="AA31" s="24"/>
      <c r="AB31" s="24"/>
    </row>
    <row r="32" spans="1:58" ht="21" customHeight="1">
      <c r="C32" s="73">
        <v>5</v>
      </c>
      <c r="D32" s="74">
        <v>2352</v>
      </c>
      <c r="E32" s="74">
        <v>722</v>
      </c>
      <c r="F32" s="74">
        <v>3920</v>
      </c>
      <c r="G32" s="74">
        <v>3544</v>
      </c>
      <c r="H32" s="74">
        <v>709</v>
      </c>
      <c r="I32" s="74">
        <v>639</v>
      </c>
      <c r="J32" s="74">
        <v>20078</v>
      </c>
      <c r="K32" s="74">
        <v>1204</v>
      </c>
      <c r="L32" s="74">
        <v>16379</v>
      </c>
      <c r="M32" s="75">
        <f t="shared" si="0"/>
        <v>49552</v>
      </c>
      <c r="N32" s="76"/>
      <c r="O32" s="77">
        <v>1976</v>
      </c>
      <c r="P32" s="28"/>
      <c r="Q32" s="29"/>
      <c r="R32" s="24"/>
      <c r="S32" s="29"/>
      <c r="T32" s="24"/>
      <c r="U32" s="24"/>
      <c r="V32" s="24"/>
      <c r="W32" s="24"/>
      <c r="X32" s="24"/>
      <c r="Y32" s="24"/>
      <c r="Z32" s="24"/>
      <c r="AA32" s="24"/>
      <c r="AB32" s="24"/>
    </row>
    <row r="33" spans="3:28" ht="21" customHeight="1">
      <c r="C33" s="78">
        <f>39-36</f>
        <v>3</v>
      </c>
      <c r="D33" s="79">
        <v>3610</v>
      </c>
      <c r="E33" s="80">
        <v>778</v>
      </c>
      <c r="F33" s="80">
        <v>9484</v>
      </c>
      <c r="G33" s="80">
        <v>5221</v>
      </c>
      <c r="H33" s="80">
        <v>362</v>
      </c>
      <c r="I33" s="80">
        <v>7</v>
      </c>
      <c r="J33" s="80">
        <v>18880</v>
      </c>
      <c r="K33" s="80">
        <v>1265</v>
      </c>
      <c r="L33" s="80">
        <v>20643</v>
      </c>
      <c r="M33" s="82">
        <f t="shared" si="0"/>
        <v>60253</v>
      </c>
      <c r="N33" s="83"/>
      <c r="O33" s="84">
        <v>1977</v>
      </c>
      <c r="P33" s="36"/>
      <c r="Q33" s="29"/>
      <c r="R33" s="24"/>
      <c r="S33" s="29"/>
      <c r="T33" s="24"/>
      <c r="U33" s="24"/>
      <c r="V33" s="24"/>
      <c r="W33" s="24"/>
      <c r="X33" s="24"/>
      <c r="Y33" s="24"/>
      <c r="Z33" s="24"/>
      <c r="AA33" s="24"/>
      <c r="AB33" s="24"/>
    </row>
    <row r="34" spans="3:28" ht="21" customHeight="1">
      <c r="C34" s="73">
        <v>2</v>
      </c>
      <c r="D34" s="74">
        <v>5417</v>
      </c>
      <c r="E34" s="74">
        <v>1067</v>
      </c>
      <c r="F34" s="74">
        <v>11903</v>
      </c>
      <c r="G34" s="74">
        <v>6278</v>
      </c>
      <c r="H34" s="74">
        <v>786</v>
      </c>
      <c r="I34" s="74">
        <v>20</v>
      </c>
      <c r="J34" s="74">
        <v>20691</v>
      </c>
      <c r="K34" s="74">
        <v>1630</v>
      </c>
      <c r="L34" s="74">
        <v>16336</v>
      </c>
      <c r="M34" s="75">
        <f t="shared" si="0"/>
        <v>64130</v>
      </c>
      <c r="N34" s="76"/>
      <c r="O34" s="77">
        <v>1978</v>
      </c>
      <c r="P34" s="28"/>
      <c r="Q34" s="29"/>
      <c r="R34" s="24"/>
      <c r="S34" s="29"/>
      <c r="T34" s="24"/>
      <c r="U34" s="24"/>
      <c r="V34" s="24"/>
      <c r="W34" s="24"/>
      <c r="X34" s="24"/>
      <c r="Y34" s="24"/>
      <c r="Z34" s="24"/>
      <c r="AA34" s="24"/>
      <c r="AB34" s="24"/>
    </row>
    <row r="35" spans="3:28" ht="21" customHeight="1">
      <c r="C35" s="78">
        <v>10</v>
      </c>
      <c r="D35" s="79">
        <v>6422</v>
      </c>
      <c r="E35" s="80">
        <v>1677</v>
      </c>
      <c r="F35" s="80">
        <v>14129</v>
      </c>
      <c r="G35" s="80">
        <v>7143</v>
      </c>
      <c r="H35" s="80">
        <v>486</v>
      </c>
      <c r="I35" s="80">
        <v>11</v>
      </c>
      <c r="J35" s="80">
        <v>27557</v>
      </c>
      <c r="K35" s="80">
        <v>3885</v>
      </c>
      <c r="L35" s="80">
        <v>21239</v>
      </c>
      <c r="M35" s="82">
        <f t="shared" si="0"/>
        <v>82559</v>
      </c>
      <c r="N35" s="83"/>
      <c r="O35" s="84">
        <v>1979</v>
      </c>
      <c r="P35" s="36"/>
      <c r="Q35" s="29"/>
      <c r="R35" s="24"/>
      <c r="S35" s="29"/>
      <c r="T35" s="24"/>
      <c r="U35" s="24"/>
      <c r="V35" s="24"/>
      <c r="W35" s="24"/>
      <c r="X35" s="24"/>
      <c r="Y35" s="24"/>
      <c r="Z35" s="24"/>
      <c r="AA35" s="24"/>
      <c r="AB35" s="24"/>
    </row>
    <row r="36" spans="3:28" ht="21" customHeight="1">
      <c r="C36" s="73">
        <v>1</v>
      </c>
      <c r="D36" s="74">
        <v>8602</v>
      </c>
      <c r="E36" s="74">
        <v>2392</v>
      </c>
      <c r="F36" s="74">
        <v>18717</v>
      </c>
      <c r="G36" s="74">
        <v>10937</v>
      </c>
      <c r="H36" s="74">
        <v>877</v>
      </c>
      <c r="I36" s="74">
        <v>299</v>
      </c>
      <c r="J36" s="74">
        <v>49204</v>
      </c>
      <c r="K36" s="74">
        <v>5583</v>
      </c>
      <c r="L36" s="74">
        <v>23495</v>
      </c>
      <c r="M36" s="75">
        <f t="shared" si="0"/>
        <v>120107</v>
      </c>
      <c r="N36" s="76"/>
      <c r="O36" s="77">
        <v>1980</v>
      </c>
      <c r="P36" s="28"/>
      <c r="Q36" s="29"/>
      <c r="R36" s="24"/>
      <c r="S36" s="29"/>
      <c r="T36" s="24"/>
      <c r="U36" s="24"/>
      <c r="V36" s="24"/>
      <c r="W36" s="24"/>
      <c r="X36" s="24"/>
      <c r="Y36" s="24"/>
      <c r="Z36" s="24"/>
      <c r="AA36" s="24"/>
      <c r="AB36" s="24"/>
    </row>
    <row r="37" spans="3:28" ht="21" customHeight="1">
      <c r="C37" s="78">
        <v>82</v>
      </c>
      <c r="D37" s="79">
        <v>14697</v>
      </c>
      <c r="E37" s="80">
        <v>3934</v>
      </c>
      <c r="F37" s="80">
        <v>34636</v>
      </c>
      <c r="G37" s="80">
        <v>17922</v>
      </c>
      <c r="H37" s="80">
        <v>1053</v>
      </c>
      <c r="I37" s="80">
        <v>397</v>
      </c>
      <c r="J37" s="80">
        <v>56688</v>
      </c>
      <c r="K37" s="80">
        <v>6582</v>
      </c>
      <c r="L37" s="80">
        <v>33035</v>
      </c>
      <c r="M37" s="82">
        <f t="shared" si="0"/>
        <v>169026</v>
      </c>
      <c r="N37" s="83"/>
      <c r="O37" s="84">
        <v>1981</v>
      </c>
      <c r="P37" s="36"/>
      <c r="Q37" s="29"/>
      <c r="R37" s="24"/>
      <c r="S37" s="29"/>
      <c r="T37" s="24"/>
      <c r="U37" s="24"/>
      <c r="V37" s="24"/>
      <c r="W37" s="24"/>
      <c r="X37" s="24"/>
      <c r="Y37" s="24"/>
      <c r="Z37" s="24"/>
      <c r="AA37" s="24"/>
      <c r="AB37" s="24"/>
    </row>
    <row r="38" spans="3:28" ht="21" customHeight="1">
      <c r="C38" s="73">
        <v>31</v>
      </c>
      <c r="D38" s="74">
        <v>19983</v>
      </c>
      <c r="E38" s="74">
        <v>3186</v>
      </c>
      <c r="F38" s="74">
        <v>32467</v>
      </c>
      <c r="G38" s="74">
        <v>23119</v>
      </c>
      <c r="H38" s="74">
        <v>657</v>
      </c>
      <c r="I38" s="74">
        <v>239</v>
      </c>
      <c r="J38" s="74">
        <v>61451</v>
      </c>
      <c r="K38" s="74">
        <v>5304</v>
      </c>
      <c r="L38" s="74">
        <v>39144</v>
      </c>
      <c r="M38" s="75">
        <f t="shared" si="0"/>
        <v>185581</v>
      </c>
      <c r="N38" s="76"/>
      <c r="O38" s="77">
        <v>1982</v>
      </c>
      <c r="P38" s="37"/>
      <c r="Q38" s="29"/>
      <c r="R38" s="24"/>
      <c r="S38" s="29"/>
      <c r="T38" s="24"/>
      <c r="U38" s="24"/>
      <c r="V38" s="24"/>
      <c r="W38" s="24"/>
      <c r="X38" s="24"/>
      <c r="Y38" s="24"/>
      <c r="Z38" s="24"/>
      <c r="AA38" s="24"/>
      <c r="AB38" s="24"/>
    </row>
    <row r="39" spans="3:28" ht="21" customHeight="1">
      <c r="C39" s="78">
        <v>31</v>
      </c>
      <c r="D39" s="79">
        <v>9227</v>
      </c>
      <c r="E39" s="80">
        <v>1996</v>
      </c>
      <c r="F39" s="80">
        <v>17981</v>
      </c>
      <c r="G39" s="80">
        <v>36791</v>
      </c>
      <c r="H39" s="80">
        <v>1182</v>
      </c>
      <c r="I39" s="80">
        <v>55</v>
      </c>
      <c r="J39" s="80">
        <v>52712</v>
      </c>
      <c r="K39" s="80">
        <v>3833</v>
      </c>
      <c r="L39" s="80">
        <v>36277</v>
      </c>
      <c r="M39" s="82">
        <f t="shared" si="0"/>
        <v>160085</v>
      </c>
      <c r="N39" s="83"/>
      <c r="O39" s="84">
        <v>1983</v>
      </c>
      <c r="P39" s="36"/>
      <c r="Q39" s="29"/>
      <c r="R39" s="24"/>
      <c r="S39" s="29"/>
      <c r="T39" s="24"/>
      <c r="U39" s="24"/>
      <c r="V39" s="24"/>
      <c r="W39" s="24"/>
      <c r="X39" s="24"/>
      <c r="Y39" s="24"/>
      <c r="Z39" s="24"/>
      <c r="AA39" s="24"/>
      <c r="AB39" s="24"/>
    </row>
    <row r="40" spans="3:28" ht="21" customHeight="1">
      <c r="C40" s="73">
        <v>0</v>
      </c>
      <c r="D40" s="74">
        <v>23416</v>
      </c>
      <c r="E40" s="74">
        <v>1972</v>
      </c>
      <c r="F40" s="74">
        <v>33777</v>
      </c>
      <c r="G40" s="74">
        <v>67629</v>
      </c>
      <c r="H40" s="74">
        <v>1123</v>
      </c>
      <c r="I40" s="74">
        <v>11</v>
      </c>
      <c r="J40" s="74">
        <v>87101</v>
      </c>
      <c r="K40" s="74">
        <v>4265</v>
      </c>
      <c r="L40" s="74">
        <v>41761</v>
      </c>
      <c r="M40" s="75">
        <f t="shared" si="0"/>
        <v>261055</v>
      </c>
      <c r="N40" s="76"/>
      <c r="O40" s="77">
        <v>1984</v>
      </c>
      <c r="P40" s="28"/>
      <c r="Q40" s="29"/>
      <c r="R40" s="24"/>
      <c r="S40" s="29"/>
      <c r="T40" s="24"/>
      <c r="U40" s="24"/>
      <c r="V40" s="24"/>
      <c r="W40" s="24"/>
      <c r="X40" s="24"/>
      <c r="Y40" s="24"/>
      <c r="Z40" s="24"/>
      <c r="AA40" s="24"/>
      <c r="AB40" s="24"/>
    </row>
    <row r="41" spans="3:28" ht="21" customHeight="1">
      <c r="C41" s="78">
        <v>0</v>
      </c>
      <c r="D41" s="79">
        <v>18513</v>
      </c>
      <c r="E41" s="80">
        <v>2014</v>
      </c>
      <c r="F41" s="80">
        <v>39718</v>
      </c>
      <c r="G41" s="80">
        <v>50959</v>
      </c>
      <c r="H41" s="80">
        <v>176</v>
      </c>
      <c r="I41" s="80">
        <v>8</v>
      </c>
      <c r="J41" s="80">
        <v>98463</v>
      </c>
      <c r="K41" s="80">
        <v>1937</v>
      </c>
      <c r="L41" s="80">
        <v>43558</v>
      </c>
      <c r="M41" s="82">
        <f t="shared" si="0"/>
        <v>255346</v>
      </c>
      <c r="N41" s="83"/>
      <c r="O41" s="84">
        <v>1985</v>
      </c>
      <c r="P41" s="36"/>
      <c r="Q41" s="29"/>
      <c r="R41" s="24"/>
      <c r="S41" s="29"/>
      <c r="T41" s="24"/>
      <c r="U41" s="24"/>
      <c r="V41" s="24"/>
      <c r="W41" s="24"/>
      <c r="X41" s="24"/>
      <c r="Y41" s="24"/>
      <c r="Z41" s="24"/>
      <c r="AA41" s="24"/>
      <c r="AB41" s="24"/>
    </row>
    <row r="42" spans="3:28" ht="21" customHeight="1">
      <c r="C42" s="73">
        <v>0</v>
      </c>
      <c r="D42" s="74">
        <v>7320</v>
      </c>
      <c r="E42" s="74">
        <v>1408</v>
      </c>
      <c r="F42" s="74">
        <v>19622</v>
      </c>
      <c r="G42" s="74">
        <v>54455</v>
      </c>
      <c r="H42" s="74">
        <v>1514</v>
      </c>
      <c r="I42" s="74">
        <v>145</v>
      </c>
      <c r="J42" s="74">
        <v>97829</v>
      </c>
      <c r="K42" s="74">
        <v>1390</v>
      </c>
      <c r="L42" s="74">
        <v>41932</v>
      </c>
      <c r="M42" s="75">
        <f t="shared" si="0"/>
        <v>225615</v>
      </c>
      <c r="N42" s="76"/>
      <c r="O42" s="77">
        <v>1986</v>
      </c>
      <c r="P42" s="28"/>
      <c r="Q42" s="29"/>
      <c r="R42" s="24"/>
      <c r="S42" s="29"/>
      <c r="T42" s="24"/>
      <c r="U42" s="24"/>
      <c r="V42" s="24"/>
      <c r="W42" s="24"/>
      <c r="X42" s="24"/>
      <c r="Y42" s="24"/>
      <c r="Z42" s="24"/>
      <c r="AA42" s="24"/>
      <c r="AB42" s="24"/>
    </row>
    <row r="43" spans="3:28" ht="21" customHeight="1">
      <c r="C43" s="78">
        <v>0</v>
      </c>
      <c r="D43" s="79">
        <v>9877</v>
      </c>
      <c r="E43" s="80">
        <v>2464</v>
      </c>
      <c r="F43" s="80">
        <v>37343</v>
      </c>
      <c r="G43" s="80">
        <v>69932</v>
      </c>
      <c r="H43" s="80">
        <v>437</v>
      </c>
      <c r="I43" s="80">
        <v>344</v>
      </c>
      <c r="J43" s="80">
        <v>91502</v>
      </c>
      <c r="K43" s="80">
        <v>3037</v>
      </c>
      <c r="L43" s="80">
        <v>33837</v>
      </c>
      <c r="M43" s="82">
        <f t="shared" si="0"/>
        <v>248773</v>
      </c>
      <c r="N43" s="83"/>
      <c r="O43" s="84">
        <v>1987</v>
      </c>
      <c r="P43" s="36"/>
      <c r="Q43" s="29"/>
      <c r="S43" s="29"/>
    </row>
    <row r="44" spans="3:28" ht="21" customHeight="1">
      <c r="C44" s="73">
        <f>1881-929</f>
        <v>952</v>
      </c>
      <c r="D44" s="74">
        <v>13749</v>
      </c>
      <c r="E44" s="74">
        <v>3762</v>
      </c>
      <c r="F44" s="74">
        <v>35371</v>
      </c>
      <c r="G44" s="74">
        <v>91625</v>
      </c>
      <c r="H44" s="74">
        <v>632</v>
      </c>
      <c r="I44" s="74">
        <v>338</v>
      </c>
      <c r="J44" s="74">
        <v>146862</v>
      </c>
      <c r="K44" s="74">
        <v>1488</v>
      </c>
      <c r="L44" s="74">
        <v>30010</v>
      </c>
      <c r="M44" s="75">
        <f t="shared" si="0"/>
        <v>324789</v>
      </c>
      <c r="N44" s="76"/>
      <c r="O44" s="77">
        <v>1988</v>
      </c>
      <c r="P44" s="28"/>
      <c r="Q44" s="29"/>
      <c r="S44" s="29"/>
    </row>
    <row r="45" spans="3:28" ht="21" customHeight="1">
      <c r="C45" s="78">
        <v>76</v>
      </c>
      <c r="D45" s="79">
        <v>24716</v>
      </c>
      <c r="E45" s="80">
        <v>10901</v>
      </c>
      <c r="F45" s="80">
        <v>63659</v>
      </c>
      <c r="G45" s="80">
        <v>155974</v>
      </c>
      <c r="H45" s="80">
        <v>2446</v>
      </c>
      <c r="I45" s="80">
        <v>6</v>
      </c>
      <c r="J45" s="80">
        <v>224913</v>
      </c>
      <c r="K45" s="80">
        <v>2845</v>
      </c>
      <c r="L45" s="80">
        <v>48623</v>
      </c>
      <c r="M45" s="82">
        <f t="shared" si="0"/>
        <v>534159</v>
      </c>
      <c r="N45" s="83"/>
      <c r="O45" s="84">
        <v>1989</v>
      </c>
      <c r="P45" s="36"/>
      <c r="Q45" s="29"/>
      <c r="S45" s="29"/>
    </row>
    <row r="46" spans="3:28" ht="21" customHeight="1">
      <c r="C46" s="73">
        <v>1</v>
      </c>
      <c r="D46" s="74">
        <v>31105</v>
      </c>
      <c r="E46" s="74">
        <v>14292</v>
      </c>
      <c r="F46" s="74">
        <v>77792</v>
      </c>
      <c r="G46" s="74">
        <v>188967</v>
      </c>
      <c r="H46" s="74">
        <v>643</v>
      </c>
      <c r="I46" s="74">
        <v>5</v>
      </c>
      <c r="J46" s="74">
        <v>235242</v>
      </c>
      <c r="K46" s="74">
        <v>4450</v>
      </c>
      <c r="L46" s="74">
        <v>59756</v>
      </c>
      <c r="M46" s="75">
        <f t="shared" si="0"/>
        <v>612253</v>
      </c>
      <c r="N46" s="76"/>
      <c r="O46" s="77">
        <v>1990</v>
      </c>
      <c r="P46" s="28"/>
      <c r="Q46" s="29"/>
      <c r="S46" s="29"/>
    </row>
    <row r="47" spans="3:28" ht="21" customHeight="1">
      <c r="C47" s="78">
        <v>0</v>
      </c>
      <c r="D47" s="79">
        <v>26627</v>
      </c>
      <c r="E47" s="80">
        <v>7442</v>
      </c>
      <c r="F47" s="80">
        <v>63411</v>
      </c>
      <c r="G47" s="80">
        <v>177045</v>
      </c>
      <c r="H47" s="80">
        <v>2312</v>
      </c>
      <c r="I47" s="80">
        <v>23</v>
      </c>
      <c r="J47" s="80">
        <v>228356</v>
      </c>
      <c r="K47" s="80">
        <v>7370</v>
      </c>
      <c r="L47" s="80">
        <v>86041</v>
      </c>
      <c r="M47" s="82">
        <f t="shared" si="0"/>
        <v>598627</v>
      </c>
      <c r="N47" s="83"/>
      <c r="O47" s="84">
        <v>1991</v>
      </c>
      <c r="P47" s="36"/>
      <c r="Q47" s="29"/>
      <c r="S47" s="29"/>
    </row>
    <row r="48" spans="3:28" ht="21" customHeight="1">
      <c r="C48" s="73">
        <v>0</v>
      </c>
      <c r="D48" s="74">
        <v>41009</v>
      </c>
      <c r="E48" s="74">
        <v>11838</v>
      </c>
      <c r="F48" s="74">
        <v>66990</v>
      </c>
      <c r="G48" s="74">
        <v>196932</v>
      </c>
      <c r="H48" s="74">
        <v>1856</v>
      </c>
      <c r="I48" s="74">
        <v>5</v>
      </c>
      <c r="J48" s="74">
        <v>218157</v>
      </c>
      <c r="K48" s="74">
        <v>4935</v>
      </c>
      <c r="L48" s="74">
        <v>92033</v>
      </c>
      <c r="M48" s="75">
        <f t="shared" si="0"/>
        <v>633755</v>
      </c>
      <c r="N48" s="76"/>
      <c r="O48" s="77">
        <v>1992</v>
      </c>
      <c r="P48" s="28"/>
      <c r="Q48" s="29"/>
      <c r="S48" s="29"/>
    </row>
    <row r="49" spans="1:256" ht="21" customHeight="1">
      <c r="C49" s="78">
        <v>0</v>
      </c>
      <c r="D49" s="79">
        <v>52282</v>
      </c>
      <c r="E49" s="80">
        <v>23904</v>
      </c>
      <c r="F49" s="80">
        <v>81367</v>
      </c>
      <c r="G49" s="80">
        <v>195462</v>
      </c>
      <c r="H49" s="80">
        <v>1717</v>
      </c>
      <c r="I49" s="80">
        <v>39</v>
      </c>
      <c r="J49" s="80">
        <v>192816</v>
      </c>
      <c r="K49" s="80">
        <v>3662</v>
      </c>
      <c r="L49" s="80">
        <v>140033</v>
      </c>
      <c r="M49" s="82">
        <f t="shared" si="0"/>
        <v>691282</v>
      </c>
      <c r="N49" s="83"/>
      <c r="O49" s="84">
        <v>1993</v>
      </c>
      <c r="P49" s="36"/>
      <c r="Q49" s="29"/>
      <c r="S49" s="29"/>
    </row>
    <row r="50" spans="1:256" ht="21" customHeight="1">
      <c r="C50" s="73">
        <v>0</v>
      </c>
      <c r="D50" s="74">
        <v>40469</v>
      </c>
      <c r="E50" s="74">
        <v>39443</v>
      </c>
      <c r="F50" s="74">
        <v>85921</v>
      </c>
      <c r="G50" s="74">
        <v>262361</v>
      </c>
      <c r="H50" s="74">
        <v>62698</v>
      </c>
      <c r="I50" s="74">
        <v>71</v>
      </c>
      <c r="J50" s="74">
        <v>207686</v>
      </c>
      <c r="K50" s="74">
        <v>4070</v>
      </c>
      <c r="L50" s="74">
        <v>91200</v>
      </c>
      <c r="M50" s="75">
        <f t="shared" si="0"/>
        <v>793919</v>
      </c>
      <c r="N50" s="76"/>
      <c r="O50" s="77">
        <v>1994</v>
      </c>
      <c r="P50" s="28"/>
      <c r="Q50" s="29"/>
      <c r="S50" s="29"/>
    </row>
    <row r="51" spans="1:256" ht="21" customHeight="1">
      <c r="C51" s="78">
        <v>0</v>
      </c>
      <c r="D51" s="79">
        <v>48259</v>
      </c>
      <c r="E51" s="80">
        <v>45891</v>
      </c>
      <c r="F51" s="80">
        <v>96672</v>
      </c>
      <c r="G51" s="80">
        <v>302119</v>
      </c>
      <c r="H51" s="80">
        <v>147009</v>
      </c>
      <c r="I51" s="80">
        <v>21</v>
      </c>
      <c r="J51" s="80">
        <v>259822</v>
      </c>
      <c r="K51" s="80">
        <v>5232</v>
      </c>
      <c r="L51" s="80">
        <v>99509</v>
      </c>
      <c r="M51" s="82">
        <f t="shared" si="0"/>
        <v>1004534</v>
      </c>
      <c r="N51" s="83"/>
      <c r="O51" s="84">
        <v>1995</v>
      </c>
      <c r="P51" s="36"/>
      <c r="Q51" s="29"/>
      <c r="S51" s="29"/>
    </row>
    <row r="52" spans="1:256" ht="21" customHeight="1">
      <c r="C52" s="73">
        <v>222</v>
      </c>
      <c r="D52" s="74">
        <v>51147</v>
      </c>
      <c r="E52" s="74">
        <v>24485</v>
      </c>
      <c r="F52" s="74">
        <v>118780</v>
      </c>
      <c r="G52" s="74">
        <v>331124</v>
      </c>
      <c r="H52" s="74">
        <v>64381</v>
      </c>
      <c r="I52" s="74">
        <v>26</v>
      </c>
      <c r="J52" s="74">
        <v>285421</v>
      </c>
      <c r="K52" s="74">
        <v>4103</v>
      </c>
      <c r="L52" s="74">
        <v>160112</v>
      </c>
      <c r="M52" s="75">
        <f t="shared" si="0"/>
        <v>1039801</v>
      </c>
      <c r="N52" s="76"/>
      <c r="O52" s="77">
        <v>1996</v>
      </c>
      <c r="P52" s="28"/>
      <c r="Q52" s="29"/>
      <c r="S52" s="29"/>
    </row>
    <row r="53" spans="1:256" ht="21" customHeight="1">
      <c r="C53" s="78">
        <v>50</v>
      </c>
      <c r="D53" s="79">
        <v>57006</v>
      </c>
      <c r="E53" s="80">
        <v>34710</v>
      </c>
      <c r="F53" s="80">
        <v>110018</v>
      </c>
      <c r="G53" s="80">
        <v>335106</v>
      </c>
      <c r="H53" s="80">
        <v>86733</v>
      </c>
      <c r="I53" s="80">
        <v>38</v>
      </c>
      <c r="J53" s="80">
        <v>258532</v>
      </c>
      <c r="K53" s="80">
        <v>3638</v>
      </c>
      <c r="L53" s="80">
        <v>181333</v>
      </c>
      <c r="M53" s="82">
        <f t="shared" si="0"/>
        <v>1067164</v>
      </c>
      <c r="N53" s="83"/>
      <c r="O53" s="84">
        <v>1997</v>
      </c>
      <c r="P53" s="36"/>
      <c r="Q53" s="29"/>
      <c r="S53" s="29"/>
    </row>
    <row r="54" spans="1:256" ht="21" customHeight="1">
      <c r="C54" s="73">
        <v>0</v>
      </c>
      <c r="D54" s="74">
        <v>78297</v>
      </c>
      <c r="E54" s="74">
        <v>45345</v>
      </c>
      <c r="F54" s="74">
        <v>100137</v>
      </c>
      <c r="G54" s="74">
        <v>323290</v>
      </c>
      <c r="H54" s="74">
        <v>59660</v>
      </c>
      <c r="I54" s="74">
        <v>34</v>
      </c>
      <c r="J54" s="74">
        <v>268631</v>
      </c>
      <c r="K54" s="74">
        <v>5951</v>
      </c>
      <c r="L54" s="74">
        <v>165037</v>
      </c>
      <c r="M54" s="75">
        <f t="shared" si="0"/>
        <v>1046382</v>
      </c>
      <c r="N54" s="76"/>
      <c r="O54" s="77">
        <v>1998</v>
      </c>
      <c r="P54" s="28"/>
      <c r="Q54" s="29"/>
      <c r="S54" s="29"/>
    </row>
    <row r="55" spans="1:256" ht="21" customHeight="1">
      <c r="C55" s="78">
        <v>89</v>
      </c>
      <c r="D55" s="79">
        <v>77569</v>
      </c>
      <c r="E55" s="80">
        <v>68025</v>
      </c>
      <c r="F55" s="80">
        <v>108650</v>
      </c>
      <c r="G55" s="80">
        <v>352528</v>
      </c>
      <c r="H55" s="80">
        <v>49105</v>
      </c>
      <c r="I55" s="80">
        <v>38</v>
      </c>
      <c r="J55" s="80">
        <v>264937</v>
      </c>
      <c r="K55" s="80">
        <v>3033</v>
      </c>
      <c r="L55" s="80">
        <v>127379</v>
      </c>
      <c r="M55" s="82">
        <f t="shared" si="0"/>
        <v>1051353</v>
      </c>
      <c r="N55" s="83"/>
      <c r="O55" s="84">
        <v>1999</v>
      </c>
      <c r="P55" s="36"/>
      <c r="Q55" s="29"/>
      <c r="S55" s="29"/>
    </row>
    <row r="56" spans="1:256" ht="21" customHeight="1">
      <c r="C56" s="73">
        <v>133</v>
      </c>
      <c r="D56" s="74">
        <v>131497</v>
      </c>
      <c r="E56" s="74">
        <v>69253</v>
      </c>
      <c r="F56" s="74">
        <v>113619</v>
      </c>
      <c r="G56" s="74">
        <v>347161</v>
      </c>
      <c r="H56" s="74">
        <v>44731</v>
      </c>
      <c r="I56" s="74">
        <v>99</v>
      </c>
      <c r="J56" s="74">
        <v>249306</v>
      </c>
      <c r="K56" s="74">
        <v>8596</v>
      </c>
      <c r="L56" s="74">
        <v>116422</v>
      </c>
      <c r="M56" s="75">
        <f t="shared" si="0"/>
        <v>1080817</v>
      </c>
      <c r="N56" s="76"/>
      <c r="O56" s="77">
        <v>2000</v>
      </c>
      <c r="P56" s="28"/>
      <c r="Q56" s="29"/>
      <c r="S56" s="29"/>
    </row>
    <row r="57" spans="1:256" ht="21" customHeight="1">
      <c r="C57" s="78">
        <v>1</v>
      </c>
      <c r="D57" s="79">
        <v>264262</v>
      </c>
      <c r="E57" s="80">
        <v>122826</v>
      </c>
      <c r="F57" s="80">
        <v>168795</v>
      </c>
      <c r="G57" s="80">
        <v>345135</v>
      </c>
      <c r="H57" s="80">
        <v>42735</v>
      </c>
      <c r="I57" s="80">
        <v>149</v>
      </c>
      <c r="J57" s="80">
        <v>250165</v>
      </c>
      <c r="K57" s="80">
        <v>22773</v>
      </c>
      <c r="L57" s="80">
        <v>135530</v>
      </c>
      <c r="M57" s="82">
        <f t="shared" si="0"/>
        <v>1352371</v>
      </c>
      <c r="N57" s="83"/>
      <c r="O57" s="84">
        <v>2001</v>
      </c>
      <c r="P57" s="36"/>
      <c r="Q57" s="29"/>
      <c r="S57" s="29"/>
    </row>
    <row r="58" spans="1:256" ht="21" customHeight="1">
      <c r="C58" s="73">
        <v>35</v>
      </c>
      <c r="D58" s="74">
        <v>412111</v>
      </c>
      <c r="E58" s="74">
        <v>101175</v>
      </c>
      <c r="F58" s="74">
        <v>159721</v>
      </c>
      <c r="G58" s="74">
        <v>391855</v>
      </c>
      <c r="H58" s="74">
        <v>67819</v>
      </c>
      <c r="I58" s="74">
        <v>99</v>
      </c>
      <c r="J58" s="74">
        <v>252324</v>
      </c>
      <c r="K58" s="74">
        <v>30293</v>
      </c>
      <c r="L58" s="74">
        <v>141316</v>
      </c>
      <c r="M58" s="75">
        <f t="shared" si="0"/>
        <v>1556748</v>
      </c>
      <c r="N58" s="76"/>
      <c r="O58" s="77">
        <v>2002</v>
      </c>
      <c r="P58" s="28"/>
      <c r="Q58" s="29"/>
      <c r="S58" s="29"/>
    </row>
    <row r="59" spans="1:256" ht="24" customHeight="1">
      <c r="C59" s="78">
        <v>2189</v>
      </c>
      <c r="D59" s="79">
        <v>567514</v>
      </c>
      <c r="E59" s="80">
        <v>77083</v>
      </c>
      <c r="F59" s="80">
        <v>132218</v>
      </c>
      <c r="G59" s="80">
        <v>389664</v>
      </c>
      <c r="H59" s="80">
        <v>41775</v>
      </c>
      <c r="I59" s="80">
        <v>4613</v>
      </c>
      <c r="J59" s="80">
        <v>258607</v>
      </c>
      <c r="K59" s="80">
        <v>44771</v>
      </c>
      <c r="L59" s="80">
        <v>156641</v>
      </c>
      <c r="M59" s="82">
        <f>L59+K59+J59+I59+H59+G59+F59+E59+D59+C59</f>
        <v>1675075</v>
      </c>
      <c r="N59" s="83"/>
      <c r="O59" s="84">
        <v>2003</v>
      </c>
      <c r="P59" s="36"/>
      <c r="Q59" s="29"/>
      <c r="S59" s="29"/>
    </row>
    <row r="60" spans="1:256" ht="24" customHeight="1">
      <c r="C60" s="73">
        <v>20677</v>
      </c>
      <c r="D60" s="74">
        <v>841010</v>
      </c>
      <c r="E60" s="74">
        <v>103018</v>
      </c>
      <c r="F60" s="74">
        <v>158545</v>
      </c>
      <c r="G60" s="74">
        <v>502193</v>
      </c>
      <c r="H60" s="74">
        <v>112957</v>
      </c>
      <c r="I60" s="74">
        <v>15735</v>
      </c>
      <c r="J60" s="74">
        <v>310156</v>
      </c>
      <c r="K60" s="74">
        <v>41456</v>
      </c>
      <c r="L60" s="74">
        <v>200879</v>
      </c>
      <c r="M60" s="75">
        <f t="shared" si="0"/>
        <v>2306626</v>
      </c>
      <c r="N60" s="76"/>
      <c r="O60" s="77">
        <v>2004</v>
      </c>
      <c r="P60" s="28"/>
      <c r="Q60" s="29"/>
      <c r="S60" s="29"/>
    </row>
    <row r="61" spans="1:256" s="14" customFormat="1" ht="21.95" customHeight="1">
      <c r="A61" s="9"/>
      <c r="B61" s="9"/>
      <c r="C61" s="85">
        <v>36</v>
      </c>
      <c r="D61" s="79">
        <v>925539</v>
      </c>
      <c r="E61" s="79">
        <v>127147</v>
      </c>
      <c r="F61" s="79">
        <v>191824</v>
      </c>
      <c r="G61" s="79">
        <v>575727</v>
      </c>
      <c r="H61" s="79">
        <v>72247</v>
      </c>
      <c r="I61" s="79">
        <v>4656</v>
      </c>
      <c r="J61" s="79">
        <v>350211</v>
      </c>
      <c r="K61" s="79">
        <v>47857</v>
      </c>
      <c r="L61" s="79">
        <v>274978</v>
      </c>
      <c r="M61" s="82">
        <f t="shared" si="0"/>
        <v>2570222</v>
      </c>
      <c r="N61" s="83"/>
      <c r="O61" s="84">
        <v>2005</v>
      </c>
      <c r="P61" s="36"/>
      <c r="Q61" s="2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</row>
    <row r="62" spans="1:256" s="9" customFormat="1" ht="21.95" customHeight="1">
      <c r="C62" s="73">
        <v>6360</v>
      </c>
      <c r="D62" s="74">
        <v>1088787</v>
      </c>
      <c r="E62" s="74">
        <v>157035</v>
      </c>
      <c r="F62" s="74">
        <v>217911</v>
      </c>
      <c r="G62" s="74">
        <v>625409</v>
      </c>
      <c r="H62" s="74">
        <v>61541</v>
      </c>
      <c r="I62" s="74">
        <v>29790</v>
      </c>
      <c r="J62" s="74">
        <v>353828</v>
      </c>
      <c r="K62" s="74">
        <v>66020</v>
      </c>
      <c r="L62" s="74">
        <v>322629</v>
      </c>
      <c r="M62" s="75">
        <f t="shared" si="0"/>
        <v>2929310</v>
      </c>
      <c r="N62" s="76"/>
      <c r="O62" s="77">
        <v>2006</v>
      </c>
      <c r="P62" s="28"/>
      <c r="Q62" s="29"/>
    </row>
    <row r="63" spans="1:256" s="9" customFormat="1" ht="21.75" customHeight="1">
      <c r="C63" s="85">
        <v>3217</v>
      </c>
      <c r="D63" s="79">
        <v>1024590</v>
      </c>
      <c r="E63" s="79">
        <v>171431</v>
      </c>
      <c r="F63" s="79">
        <v>267601</v>
      </c>
      <c r="G63" s="79">
        <v>766653</v>
      </c>
      <c r="H63" s="79">
        <v>16070</v>
      </c>
      <c r="I63" s="79">
        <v>26347</v>
      </c>
      <c r="J63" s="79">
        <v>435247</v>
      </c>
      <c r="K63" s="79">
        <v>68436</v>
      </c>
      <c r="L63" s="79">
        <v>404115</v>
      </c>
      <c r="M63" s="82">
        <f t="shared" ref="M63:M71" si="1">L63+K63+J63+I63+H63+G63+F63+E63+D63+C63</f>
        <v>3183707</v>
      </c>
      <c r="N63" s="83"/>
      <c r="O63" s="84">
        <v>2007</v>
      </c>
      <c r="P63" s="36"/>
      <c r="Q63" s="29"/>
    </row>
    <row r="64" spans="1:256" s="15" customFormat="1" ht="21.75" customHeight="1">
      <c r="C64" s="73">
        <v>8885</v>
      </c>
      <c r="D64" s="74">
        <v>907168</v>
      </c>
      <c r="E64" s="74">
        <v>236043</v>
      </c>
      <c r="F64" s="74">
        <v>409724</v>
      </c>
      <c r="G64" s="74">
        <v>1245693</v>
      </c>
      <c r="H64" s="74">
        <v>18096</v>
      </c>
      <c r="I64" s="74">
        <v>34325</v>
      </c>
      <c r="J64" s="74">
        <v>987876</v>
      </c>
      <c r="K64" s="74">
        <v>76015</v>
      </c>
      <c r="L64" s="74">
        <v>507288</v>
      </c>
      <c r="M64" s="75">
        <f t="shared" si="1"/>
        <v>4431113</v>
      </c>
      <c r="N64" s="76"/>
      <c r="O64" s="77">
        <v>2008</v>
      </c>
      <c r="P64" s="28"/>
      <c r="Q64" s="29"/>
    </row>
    <row r="65" spans="3:17" s="39" customFormat="1" ht="21.75" customHeight="1">
      <c r="C65" s="85">
        <v>83044</v>
      </c>
      <c r="D65" s="79">
        <v>772819</v>
      </c>
      <c r="E65" s="79">
        <v>203518</v>
      </c>
      <c r="F65" s="79">
        <v>404933</v>
      </c>
      <c r="G65" s="79">
        <v>878956</v>
      </c>
      <c r="H65" s="79">
        <v>6124</v>
      </c>
      <c r="I65" s="79">
        <v>20086</v>
      </c>
      <c r="J65" s="79">
        <v>635359</v>
      </c>
      <c r="K65" s="79">
        <v>61142</v>
      </c>
      <c r="L65" s="79">
        <v>513185</v>
      </c>
      <c r="M65" s="82">
        <f t="shared" si="1"/>
        <v>3579166</v>
      </c>
      <c r="N65" s="83"/>
      <c r="O65" s="84">
        <v>2009</v>
      </c>
      <c r="P65" s="40"/>
      <c r="Q65" s="34"/>
    </row>
    <row r="66" spans="3:17" s="39" customFormat="1" ht="21.75" customHeight="1">
      <c r="C66" s="73">
        <v>87124</v>
      </c>
      <c r="D66" s="74">
        <v>823631</v>
      </c>
      <c r="E66" s="74">
        <v>230125</v>
      </c>
      <c r="F66" s="74">
        <v>450775</v>
      </c>
      <c r="G66" s="74">
        <v>1096733</v>
      </c>
      <c r="H66" s="74">
        <v>7844</v>
      </c>
      <c r="I66" s="74">
        <v>46000</v>
      </c>
      <c r="J66" s="74">
        <v>790697</v>
      </c>
      <c r="K66" s="74">
        <v>62529</v>
      </c>
      <c r="L66" s="74">
        <v>621491</v>
      </c>
      <c r="M66" s="75">
        <f t="shared" si="1"/>
        <v>4216949</v>
      </c>
      <c r="N66" s="76"/>
      <c r="O66" s="77">
        <v>2010</v>
      </c>
      <c r="P66" s="41"/>
      <c r="Q66" s="34"/>
    </row>
    <row r="67" spans="3:17" s="39" customFormat="1" ht="21.75" customHeight="1">
      <c r="C67" s="85">
        <v>142020</v>
      </c>
      <c r="D67" s="79">
        <v>911593</v>
      </c>
      <c r="E67" s="79">
        <v>260111</v>
      </c>
      <c r="F67" s="79">
        <v>449577</v>
      </c>
      <c r="G67" s="79">
        <v>1099430</v>
      </c>
      <c r="H67" s="79">
        <v>11972</v>
      </c>
      <c r="I67" s="79">
        <v>10867</v>
      </c>
      <c r="J67" s="79">
        <v>1138611</v>
      </c>
      <c r="K67" s="79">
        <v>51954</v>
      </c>
      <c r="L67" s="79">
        <v>729738</v>
      </c>
      <c r="M67" s="82">
        <f t="shared" si="1"/>
        <v>4805873</v>
      </c>
      <c r="N67" s="83"/>
      <c r="O67" s="84">
        <v>2011</v>
      </c>
      <c r="P67" s="41"/>
      <c r="Q67" s="34"/>
    </row>
    <row r="68" spans="3:17" s="39" customFormat="1" ht="21.75" customHeight="1">
      <c r="C68" s="73">
        <v>101356</v>
      </c>
      <c r="D68" s="74">
        <v>979546</v>
      </c>
      <c r="E68" s="74">
        <v>224282</v>
      </c>
      <c r="F68" s="74">
        <v>433503</v>
      </c>
      <c r="G68" s="74">
        <v>1148077</v>
      </c>
      <c r="H68" s="74">
        <v>14622</v>
      </c>
      <c r="I68" s="74">
        <v>13584</v>
      </c>
      <c r="J68" s="74">
        <v>987675</v>
      </c>
      <c r="K68" s="74">
        <v>60219</v>
      </c>
      <c r="L68" s="74">
        <v>786706</v>
      </c>
      <c r="M68" s="75">
        <f t="shared" si="1"/>
        <v>4749570</v>
      </c>
      <c r="N68" s="76"/>
      <c r="O68" s="77">
        <v>2012</v>
      </c>
      <c r="P68" s="41"/>
      <c r="Q68" s="34"/>
    </row>
    <row r="69" spans="3:17" s="39" customFormat="1" ht="21.75" customHeight="1">
      <c r="C69" s="85">
        <v>9900</v>
      </c>
      <c r="D69" s="79">
        <v>1069911</v>
      </c>
      <c r="E69" s="79">
        <v>262257</v>
      </c>
      <c r="F69" s="79">
        <v>479101</v>
      </c>
      <c r="G69" s="79">
        <v>1245544</v>
      </c>
      <c r="H69" s="79">
        <v>11373</v>
      </c>
      <c r="I69" s="79">
        <v>7647</v>
      </c>
      <c r="J69" s="79">
        <v>753440</v>
      </c>
      <c r="K69" s="79">
        <v>72757</v>
      </c>
      <c r="L69" s="79">
        <v>893304</v>
      </c>
      <c r="M69" s="82">
        <f t="shared" si="1"/>
        <v>4805234</v>
      </c>
      <c r="N69" s="83"/>
      <c r="O69" s="84">
        <v>2013</v>
      </c>
      <c r="P69" s="41"/>
      <c r="Q69" s="34"/>
    </row>
    <row r="70" spans="3:17" s="39" customFormat="1" ht="21.75" customHeight="1">
      <c r="C70" s="73">
        <v>423</v>
      </c>
      <c r="D70" s="74">
        <v>1221841</v>
      </c>
      <c r="E70" s="74">
        <v>245401</v>
      </c>
      <c r="F70" s="74">
        <v>488213</v>
      </c>
      <c r="G70" s="74">
        <v>1312727</v>
      </c>
      <c r="H70" s="74">
        <v>7919</v>
      </c>
      <c r="I70" s="74">
        <v>8653</v>
      </c>
      <c r="J70" s="74">
        <v>830215</v>
      </c>
      <c r="K70" s="74">
        <v>80780</v>
      </c>
      <c r="L70" s="74">
        <v>966857</v>
      </c>
      <c r="M70" s="75">
        <f>L70+K70+J70+I70+H70+G70+F70+E70+D70+C70</f>
        <v>5163029</v>
      </c>
      <c r="N70" s="76"/>
      <c r="O70" s="77">
        <v>2014</v>
      </c>
      <c r="P70" s="41"/>
      <c r="Q70" s="34"/>
    </row>
    <row r="71" spans="3:17" s="39" customFormat="1" ht="21.75" customHeight="1">
      <c r="C71" s="85">
        <v>1338</v>
      </c>
      <c r="D71" s="79">
        <v>1253476</v>
      </c>
      <c r="E71" s="79">
        <v>200454</v>
      </c>
      <c r="F71" s="79">
        <v>431165</v>
      </c>
      <c r="G71" s="79">
        <v>1038169</v>
      </c>
      <c r="H71" s="79">
        <v>4601</v>
      </c>
      <c r="I71" s="79">
        <v>5802</v>
      </c>
      <c r="J71" s="79">
        <v>863737</v>
      </c>
      <c r="K71" s="79">
        <v>78714</v>
      </c>
      <c r="L71" s="79">
        <v>920127</v>
      </c>
      <c r="M71" s="82">
        <f t="shared" si="1"/>
        <v>4797583</v>
      </c>
      <c r="N71" s="83"/>
      <c r="O71" s="97">
        <v>2015</v>
      </c>
      <c r="P71" s="41"/>
      <c r="Q71" s="34"/>
    </row>
    <row r="72" spans="3:17" s="39" customFormat="1" ht="21.75" customHeight="1">
      <c r="C72" s="73">
        <v>10685</v>
      </c>
      <c r="D72" s="74">
        <v>1264483</v>
      </c>
      <c r="E72" s="74">
        <v>173659</v>
      </c>
      <c r="F72" s="74">
        <v>374643</v>
      </c>
      <c r="G72" s="74">
        <v>1052255</v>
      </c>
      <c r="H72" s="74">
        <v>6301</v>
      </c>
      <c r="I72" s="74">
        <v>4578</v>
      </c>
      <c r="J72" s="74">
        <v>706507</v>
      </c>
      <c r="K72" s="74">
        <v>67276</v>
      </c>
      <c r="L72" s="74">
        <v>736127</v>
      </c>
      <c r="M72" s="75">
        <f t="shared" ref="M72:M77" si="2">L72+K72+J72+I72+H72+G72+F72+E72+D72+C72</f>
        <v>4396514</v>
      </c>
      <c r="N72" s="76"/>
      <c r="O72" s="98" t="s">
        <v>77</v>
      </c>
      <c r="P72" s="41"/>
      <c r="Q72" s="34"/>
    </row>
    <row r="73" spans="3:17" s="39" customFormat="1" ht="21.75" customHeight="1">
      <c r="C73" s="85">
        <v>26871</v>
      </c>
      <c r="D73" s="79">
        <v>1328057</v>
      </c>
      <c r="E73" s="79">
        <v>158678</v>
      </c>
      <c r="F73" s="79">
        <v>389389</v>
      </c>
      <c r="G73" s="79">
        <v>1091714</v>
      </c>
      <c r="H73" s="79">
        <v>3136</v>
      </c>
      <c r="I73" s="79">
        <v>5511</v>
      </c>
      <c r="J73" s="79">
        <v>711087</v>
      </c>
      <c r="K73" s="79">
        <v>62663</v>
      </c>
      <c r="L73" s="79">
        <v>727118</v>
      </c>
      <c r="M73" s="82">
        <f t="shared" si="2"/>
        <v>4504224</v>
      </c>
      <c r="N73" s="83"/>
      <c r="O73" s="97" t="s">
        <v>78</v>
      </c>
      <c r="P73" s="41"/>
      <c r="Q73" s="34"/>
    </row>
    <row r="74" spans="3:17" s="39" customFormat="1" ht="21.75" customHeight="1">
      <c r="C74" s="73">
        <v>9411</v>
      </c>
      <c r="D74" s="74">
        <v>1415723</v>
      </c>
      <c r="E74" s="74">
        <v>183416</v>
      </c>
      <c r="F74" s="74">
        <v>364371</v>
      </c>
      <c r="G74" s="74">
        <v>1166010</v>
      </c>
      <c r="H74" s="74">
        <v>2429</v>
      </c>
      <c r="I74" s="74">
        <v>80121</v>
      </c>
      <c r="J74" s="74">
        <v>744762</v>
      </c>
      <c r="K74" s="74">
        <v>58888</v>
      </c>
      <c r="L74" s="74">
        <v>649575</v>
      </c>
      <c r="M74" s="75">
        <f t="shared" si="2"/>
        <v>4674706</v>
      </c>
      <c r="N74" s="76"/>
      <c r="O74" s="98" t="s">
        <v>79</v>
      </c>
      <c r="P74" s="41"/>
      <c r="Q74" s="34"/>
    </row>
    <row r="75" spans="3:17" s="39" customFormat="1" ht="21.75" customHeight="1">
      <c r="C75" s="85">
        <v>86199.298720000035</v>
      </c>
      <c r="D75" s="79">
        <v>1513644.5279999999</v>
      </c>
      <c r="E75" s="79">
        <v>150314.79699999999</v>
      </c>
      <c r="F75" s="79">
        <v>391820.08624000003</v>
      </c>
      <c r="G75" s="79">
        <v>1264902.4993159999</v>
      </c>
      <c r="H75" s="79">
        <v>2069.402</v>
      </c>
      <c r="I75" s="79">
        <v>84043.552000000025</v>
      </c>
      <c r="J75" s="79">
        <v>778775.5593020001</v>
      </c>
      <c r="K75" s="79">
        <v>55897.286999999997</v>
      </c>
      <c r="L75" s="79">
        <v>668017.58609999996</v>
      </c>
      <c r="M75" s="82">
        <f t="shared" si="2"/>
        <v>4995684.5956779998</v>
      </c>
      <c r="N75" s="83"/>
      <c r="O75" s="97" t="s">
        <v>80</v>
      </c>
      <c r="P75" s="41"/>
      <c r="Q75" s="34"/>
    </row>
    <row r="76" spans="3:17" s="39" customFormat="1" ht="21.75" customHeight="1">
      <c r="C76" s="73">
        <v>262852.5</v>
      </c>
      <c r="D76" s="74">
        <v>1293048</v>
      </c>
      <c r="E76" s="74">
        <v>134984</v>
      </c>
      <c r="F76" s="74">
        <v>355928</v>
      </c>
      <c r="G76" s="74">
        <v>1475549</v>
      </c>
      <c r="H76" s="74">
        <v>5956</v>
      </c>
      <c r="I76" s="74">
        <v>67182.259999999995</v>
      </c>
      <c r="J76" s="74">
        <v>707877</v>
      </c>
      <c r="K76" s="74">
        <v>44923.406999999999</v>
      </c>
      <c r="L76" s="74">
        <v>695808</v>
      </c>
      <c r="M76" s="75">
        <f t="shared" si="2"/>
        <v>5044108.1670000004</v>
      </c>
      <c r="N76" s="76"/>
      <c r="O76" s="98" t="s">
        <v>81</v>
      </c>
      <c r="P76" s="41"/>
      <c r="Q76" s="34"/>
    </row>
    <row r="77" spans="3:17" s="39" customFormat="1" ht="21.75" customHeight="1">
      <c r="C77" s="85">
        <v>50137</v>
      </c>
      <c r="D77" s="79">
        <v>1478549</v>
      </c>
      <c r="E77" s="79">
        <v>197921</v>
      </c>
      <c r="F77" s="79">
        <v>500579</v>
      </c>
      <c r="G77" s="79">
        <v>1885424</v>
      </c>
      <c r="H77" s="79">
        <v>3159</v>
      </c>
      <c r="I77" s="79">
        <v>42687</v>
      </c>
      <c r="J77" s="79">
        <v>1024431</v>
      </c>
      <c r="K77" s="79">
        <v>50835</v>
      </c>
      <c r="L77" s="79">
        <v>805102</v>
      </c>
      <c r="M77" s="82">
        <f t="shared" si="2"/>
        <v>6038824</v>
      </c>
      <c r="N77" s="83"/>
      <c r="O77" s="97" t="s">
        <v>82</v>
      </c>
      <c r="P77" s="41"/>
      <c r="Q77" s="34"/>
    </row>
    <row r="78" spans="3:17" s="39" customFormat="1" ht="21.75" customHeight="1">
      <c r="C78" s="99">
        <v>14949</v>
      </c>
      <c r="D78" s="100">
        <v>1858182</v>
      </c>
      <c r="E78" s="100">
        <v>296083</v>
      </c>
      <c r="F78" s="100">
        <v>594238</v>
      </c>
      <c r="G78" s="100">
        <v>2336332</v>
      </c>
      <c r="H78" s="100">
        <v>4285</v>
      </c>
      <c r="I78" s="100">
        <v>76721</v>
      </c>
      <c r="J78" s="100">
        <v>1951248</v>
      </c>
      <c r="K78" s="100">
        <v>50987</v>
      </c>
      <c r="L78" s="100">
        <v>898771</v>
      </c>
      <c r="M78" s="101">
        <f t="shared" ref="M78" si="3">L78+K78+J78+I78+H78+G78+F78+E78+D78+C78</f>
        <v>8081796</v>
      </c>
      <c r="N78" s="102"/>
      <c r="O78" s="103" t="s">
        <v>83</v>
      </c>
      <c r="P78" s="41"/>
      <c r="Q78" s="34"/>
    </row>
    <row r="79" spans="3:17" s="39" customFormat="1" ht="18.600000000000001" customHeight="1">
      <c r="C79" s="86" t="s">
        <v>75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87" t="s">
        <v>74</v>
      </c>
      <c r="P79" s="41"/>
      <c r="Q79" s="34"/>
    </row>
    <row r="80" spans="3:17" s="15" customFormat="1" ht="18.600000000000001" customHeight="1">
      <c r="C80" s="88" t="s">
        <v>67</v>
      </c>
      <c r="D80" s="89"/>
      <c r="E80" s="89"/>
      <c r="F80" s="49"/>
      <c r="G80" s="49"/>
      <c r="H80" s="49"/>
      <c r="I80" s="49"/>
      <c r="J80" s="49"/>
      <c r="K80" s="49"/>
      <c r="L80" s="49"/>
      <c r="M80" s="107" t="s">
        <v>76</v>
      </c>
      <c r="N80" s="108"/>
      <c r="O80" s="108"/>
      <c r="P80" s="30" t="s">
        <v>66</v>
      </c>
      <c r="Q80" s="29"/>
    </row>
    <row r="81" spans="2:17" ht="24">
      <c r="G81" s="90"/>
      <c r="L81" s="38"/>
      <c r="O81" s="2"/>
      <c r="Q81" s="29"/>
    </row>
    <row r="82" spans="2:17">
      <c r="B82" s="2"/>
      <c r="F82" s="2"/>
      <c r="G82" s="2"/>
      <c r="L82" s="38"/>
      <c r="Q82" s="29"/>
    </row>
    <row r="83" spans="2:17">
      <c r="B83" s="2"/>
      <c r="F83" s="2"/>
      <c r="G83" s="2"/>
      <c r="L83" s="38"/>
      <c r="Q83" s="29"/>
    </row>
    <row r="84" spans="2:17">
      <c r="B84" s="2"/>
      <c r="F84" s="2"/>
      <c r="G84" s="2"/>
      <c r="L84" s="38"/>
      <c r="Q84" s="29"/>
    </row>
    <row r="85" spans="2:17">
      <c r="B85" s="2"/>
      <c r="F85" s="2"/>
      <c r="G85" s="2"/>
      <c r="L85" s="38"/>
      <c r="Q85" s="29"/>
    </row>
    <row r="86" spans="2:17">
      <c r="B86" s="2"/>
      <c r="F86" s="2"/>
      <c r="G86" s="2"/>
      <c r="L86" s="38"/>
      <c r="Q86" s="29"/>
    </row>
    <row r="87" spans="2:17">
      <c r="B87" s="2"/>
      <c r="F87" s="2"/>
      <c r="G87" s="2"/>
      <c r="L87" s="38"/>
      <c r="Q87" s="29"/>
    </row>
    <row r="88" spans="2:17">
      <c r="B88" s="2"/>
      <c r="F88" s="2"/>
      <c r="G88" s="2"/>
      <c r="L88" s="38"/>
      <c r="Q88" s="29"/>
    </row>
    <row r="89" spans="2:17">
      <c r="B89" s="2"/>
      <c r="F89" s="13"/>
      <c r="G89" s="13"/>
      <c r="L89" s="38"/>
      <c r="Q89" s="29"/>
    </row>
    <row r="90" spans="2:17">
      <c r="C90" s="9"/>
      <c r="D90" s="13"/>
      <c r="E90" s="13"/>
      <c r="F90" s="2"/>
      <c r="G90" s="2"/>
      <c r="H90" s="13"/>
      <c r="I90" s="13"/>
      <c r="J90" s="13"/>
      <c r="K90" s="13"/>
      <c r="L90" s="13"/>
      <c r="M90" s="13"/>
      <c r="N90" s="13"/>
      <c r="O90" s="13"/>
      <c r="P90" s="13"/>
    </row>
    <row r="91" spans="2:17">
      <c r="F91" s="2"/>
      <c r="G91" s="2"/>
      <c r="O91" s="2"/>
    </row>
    <row r="92" spans="2:17">
      <c r="F92" s="2"/>
      <c r="G92" s="2"/>
      <c r="O92" s="2"/>
    </row>
    <row r="93" spans="2:17">
      <c r="F93" s="2"/>
      <c r="G93" s="2"/>
      <c r="O93" s="2"/>
    </row>
    <row r="94" spans="2:17">
      <c r="F94" s="2"/>
      <c r="G94" s="2"/>
      <c r="O94" s="2"/>
    </row>
    <row r="95" spans="2:17">
      <c r="F95" s="2"/>
      <c r="G95" s="2"/>
      <c r="O95" s="2"/>
    </row>
    <row r="96" spans="2:17">
      <c r="F96" s="2"/>
      <c r="G96" s="2"/>
    </row>
    <row r="97" spans="6:7">
      <c r="F97" s="2"/>
      <c r="G97" s="2"/>
    </row>
    <row r="98" spans="6:7">
      <c r="F98" s="2"/>
      <c r="G98" s="2"/>
    </row>
    <row r="99" spans="6:7">
      <c r="F99" s="2"/>
      <c r="G99" s="2"/>
    </row>
    <row r="100" spans="6:7">
      <c r="F100" s="2"/>
      <c r="G100" s="2"/>
    </row>
    <row r="101" spans="6:7">
      <c r="F101" s="2"/>
      <c r="G101" s="2"/>
    </row>
    <row r="102" spans="6:7">
      <c r="F102" s="2"/>
      <c r="G102" s="2"/>
    </row>
    <row r="103" spans="6:7">
      <c r="F103" s="2"/>
      <c r="G103" s="2"/>
    </row>
    <row r="104" spans="6:7">
      <c r="F104" s="2"/>
      <c r="G104" s="2"/>
    </row>
    <row r="105" spans="6:7">
      <c r="F105" s="2"/>
      <c r="G105" s="2"/>
    </row>
    <row r="106" spans="6:7">
      <c r="F106" s="2"/>
      <c r="G106" s="2"/>
    </row>
    <row r="107" spans="6:7">
      <c r="F107" s="2"/>
      <c r="G107" s="2"/>
    </row>
    <row r="108" spans="6:7">
      <c r="F108" s="2"/>
      <c r="G108" s="2"/>
    </row>
    <row r="109" spans="6:7">
      <c r="F109" s="2"/>
      <c r="G109" s="2"/>
    </row>
    <row r="110" spans="6:7">
      <c r="F110" s="2"/>
      <c r="G110" s="2"/>
    </row>
    <row r="111" spans="6:7">
      <c r="F111" s="2"/>
      <c r="G111" s="2"/>
    </row>
    <row r="112" spans="6:7">
      <c r="F112" s="2"/>
      <c r="G112" s="2"/>
    </row>
    <row r="113" spans="6:7">
      <c r="F113" s="2"/>
      <c r="G113" s="2"/>
    </row>
    <row r="114" spans="6:7">
      <c r="F114" s="2"/>
      <c r="G114" s="2"/>
    </row>
    <row r="115" spans="6:7">
      <c r="F115" s="2"/>
      <c r="G115" s="2"/>
    </row>
    <row r="116" spans="6:7">
      <c r="F116" s="2"/>
      <c r="G116" s="2"/>
    </row>
    <row r="117" spans="6:7">
      <c r="F117" s="2"/>
      <c r="G117" s="2"/>
    </row>
    <row r="118" spans="6:7">
      <c r="F118" s="2"/>
      <c r="G118" s="2"/>
    </row>
    <row r="119" spans="6:7">
      <c r="F119" s="2"/>
      <c r="G119" s="2"/>
    </row>
    <row r="120" spans="6:7">
      <c r="F120" s="2"/>
      <c r="G120" s="2"/>
    </row>
    <row r="121" spans="6:7">
      <c r="F121" s="2"/>
      <c r="G121" s="2"/>
    </row>
    <row r="122" spans="6:7">
      <c r="F122" s="2"/>
      <c r="G122" s="2"/>
    </row>
    <row r="123" spans="6:7">
      <c r="F123" s="2"/>
      <c r="G123" s="2"/>
    </row>
    <row r="124" spans="6:7">
      <c r="F124" s="2"/>
      <c r="G124" s="2"/>
    </row>
    <row r="125" spans="6:7">
      <c r="F125" s="2"/>
      <c r="G125" s="2"/>
    </row>
    <row r="126" spans="6:7">
      <c r="F126" s="13"/>
      <c r="G126" s="13"/>
    </row>
    <row r="127" spans="6:7">
      <c r="F127" s="2"/>
      <c r="G127" s="2"/>
    </row>
    <row r="128" spans="6:7">
      <c r="F128" s="2"/>
      <c r="G128" s="2"/>
    </row>
    <row r="129" spans="6:7">
      <c r="F129" s="2"/>
      <c r="G129" s="2"/>
    </row>
    <row r="130" spans="6:7">
      <c r="F130" s="2"/>
      <c r="G130" s="2"/>
    </row>
    <row r="131" spans="6:7">
      <c r="F131" s="2"/>
      <c r="G131" s="2"/>
    </row>
    <row r="132" spans="6:7">
      <c r="F132" s="2"/>
      <c r="G132" s="2"/>
    </row>
    <row r="133" spans="6:7">
      <c r="F133" s="2"/>
      <c r="G133" s="2"/>
    </row>
    <row r="134" spans="6:7">
      <c r="F134" s="2"/>
      <c r="G134" s="2"/>
    </row>
    <row r="135" spans="6:7">
      <c r="F135" s="2"/>
      <c r="G135" s="2"/>
    </row>
    <row r="136" spans="6:7">
      <c r="F136" s="2"/>
      <c r="G136" s="2"/>
    </row>
    <row r="137" spans="6:7">
      <c r="F137" s="2"/>
      <c r="G137" s="2"/>
    </row>
    <row r="138" spans="6:7">
      <c r="F138" s="2"/>
      <c r="G138" s="2"/>
    </row>
    <row r="139" spans="6:7">
      <c r="F139" s="2"/>
      <c r="G139" s="2"/>
    </row>
    <row r="140" spans="6:7">
      <c r="F140" s="2"/>
      <c r="G140" s="2"/>
    </row>
    <row r="141" spans="6:7">
      <c r="F141" s="2"/>
      <c r="G141" s="2"/>
    </row>
    <row r="142" spans="6:7">
      <c r="F142" s="2"/>
      <c r="G142" s="2"/>
    </row>
    <row r="143" spans="6:7">
      <c r="F143" s="2"/>
      <c r="G143" s="2"/>
    </row>
    <row r="144" spans="6:7">
      <c r="F144" s="2"/>
      <c r="G144" s="2"/>
    </row>
    <row r="145" spans="6:7">
      <c r="F145" s="2"/>
      <c r="G145" s="2"/>
    </row>
    <row r="146" spans="6:7">
      <c r="F146" s="2"/>
      <c r="G146" s="2"/>
    </row>
    <row r="147" spans="6:7">
      <c r="F147" s="2"/>
      <c r="G147" s="2"/>
    </row>
    <row r="148" spans="6:7">
      <c r="F148" s="2"/>
      <c r="G148" s="2"/>
    </row>
    <row r="149" spans="6:7">
      <c r="F149" s="2"/>
      <c r="G149" s="2"/>
    </row>
    <row r="150" spans="6:7">
      <c r="F150" s="2"/>
      <c r="G150" s="2"/>
    </row>
    <row r="151" spans="6:7">
      <c r="F151" s="2"/>
      <c r="G151" s="2"/>
    </row>
    <row r="152" spans="6:7">
      <c r="F152" s="2"/>
      <c r="G152" s="2"/>
    </row>
    <row r="153" spans="6:7">
      <c r="F153" s="2"/>
      <c r="G153" s="2"/>
    </row>
    <row r="154" spans="6:7">
      <c r="F154" s="2"/>
      <c r="G154" s="2"/>
    </row>
    <row r="155" spans="6:7">
      <c r="F155" s="2"/>
      <c r="G155" s="2"/>
    </row>
    <row r="156" spans="6:7">
      <c r="F156" s="2"/>
      <c r="G156" s="2"/>
    </row>
    <row r="157" spans="6:7">
      <c r="F157" s="2"/>
      <c r="G157" s="2"/>
    </row>
    <row r="158" spans="6:7">
      <c r="F158" s="2"/>
      <c r="G158" s="2"/>
    </row>
    <row r="159" spans="6:7">
      <c r="F159" s="2"/>
      <c r="G159" s="2"/>
    </row>
    <row r="160" spans="6:7">
      <c r="F160" s="2"/>
      <c r="G160" s="2"/>
    </row>
    <row r="161" spans="6:7">
      <c r="F161" s="2"/>
      <c r="G161" s="2"/>
    </row>
    <row r="162" spans="6:7">
      <c r="F162" s="2"/>
      <c r="G162" s="2"/>
    </row>
    <row r="163" spans="6:7">
      <c r="F163" s="13"/>
      <c r="G163" s="13"/>
    </row>
    <row r="164" spans="6:7">
      <c r="F164" s="2"/>
      <c r="G164" s="2"/>
    </row>
    <row r="165" spans="6:7">
      <c r="F165" s="2"/>
      <c r="G165" s="2"/>
    </row>
    <row r="166" spans="6:7">
      <c r="F166" s="2"/>
      <c r="G166" s="2"/>
    </row>
    <row r="167" spans="6:7">
      <c r="F167" s="2"/>
      <c r="G167" s="2"/>
    </row>
    <row r="168" spans="6:7">
      <c r="F168" s="2"/>
      <c r="G168" s="2"/>
    </row>
    <row r="169" spans="6:7">
      <c r="F169" s="2"/>
      <c r="G169" s="2"/>
    </row>
    <row r="170" spans="6:7">
      <c r="F170" s="2"/>
      <c r="G170" s="2"/>
    </row>
    <row r="171" spans="6:7">
      <c r="F171" s="2"/>
      <c r="G171" s="2"/>
    </row>
    <row r="172" spans="6:7">
      <c r="F172" s="2"/>
      <c r="G172" s="2"/>
    </row>
    <row r="173" spans="6:7">
      <c r="F173" s="2"/>
      <c r="G173" s="2"/>
    </row>
    <row r="174" spans="6:7">
      <c r="F174" s="2"/>
      <c r="G174" s="2"/>
    </row>
    <row r="175" spans="6:7">
      <c r="F175" s="2"/>
      <c r="G175" s="2"/>
    </row>
    <row r="176" spans="6:7">
      <c r="F176" s="2"/>
      <c r="G176" s="2"/>
    </row>
    <row r="177" spans="6:7">
      <c r="F177" s="2"/>
      <c r="G177" s="2"/>
    </row>
    <row r="178" spans="6:7">
      <c r="F178" s="2"/>
      <c r="G178" s="2"/>
    </row>
    <row r="179" spans="6:7">
      <c r="F179" s="2"/>
      <c r="G179" s="2"/>
    </row>
    <row r="180" spans="6:7">
      <c r="F180" s="2"/>
      <c r="G180" s="2"/>
    </row>
    <row r="181" spans="6:7">
      <c r="F181" s="2"/>
      <c r="G181" s="2"/>
    </row>
    <row r="182" spans="6:7">
      <c r="F182" s="2"/>
      <c r="G182" s="2"/>
    </row>
    <row r="183" spans="6:7">
      <c r="F183" s="2"/>
      <c r="G183" s="2"/>
    </row>
    <row r="184" spans="6:7">
      <c r="F184" s="2"/>
      <c r="G184" s="2"/>
    </row>
    <row r="185" spans="6:7">
      <c r="F185" s="2"/>
      <c r="G185" s="2"/>
    </row>
    <row r="186" spans="6:7">
      <c r="F186" s="2"/>
      <c r="G186" s="2"/>
    </row>
    <row r="187" spans="6:7">
      <c r="F187" s="2"/>
      <c r="G187" s="2"/>
    </row>
    <row r="188" spans="6:7">
      <c r="F188" s="2"/>
      <c r="G188" s="2"/>
    </row>
    <row r="189" spans="6:7">
      <c r="F189" s="2"/>
      <c r="G189" s="2"/>
    </row>
    <row r="190" spans="6:7">
      <c r="F190" s="2"/>
      <c r="G190" s="2"/>
    </row>
    <row r="191" spans="6:7">
      <c r="F191" s="2"/>
      <c r="G191" s="2"/>
    </row>
    <row r="192" spans="6:7">
      <c r="F192" s="2"/>
      <c r="G192" s="2"/>
    </row>
    <row r="193" spans="6:7">
      <c r="F193" s="2"/>
      <c r="G193" s="2"/>
    </row>
    <row r="194" spans="6:7">
      <c r="F194" s="2"/>
      <c r="G194" s="2"/>
    </row>
    <row r="195" spans="6:7">
      <c r="F195" s="2"/>
      <c r="G195" s="2"/>
    </row>
    <row r="196" spans="6:7">
      <c r="F196" s="2"/>
      <c r="G196" s="2"/>
    </row>
    <row r="197" spans="6:7">
      <c r="F197" s="2"/>
      <c r="G197" s="2"/>
    </row>
    <row r="198" spans="6:7">
      <c r="F198" s="2"/>
      <c r="G198" s="2"/>
    </row>
    <row r="199" spans="6:7">
      <c r="F199" s="2"/>
      <c r="G199" s="2"/>
    </row>
    <row r="200" spans="6:7">
      <c r="F200" s="13"/>
      <c r="G200" s="13"/>
    </row>
    <row r="201" spans="6:7">
      <c r="F201" s="2"/>
      <c r="G201" s="2"/>
    </row>
    <row r="202" spans="6:7">
      <c r="F202" s="2"/>
      <c r="G202" s="2"/>
    </row>
    <row r="203" spans="6:7">
      <c r="F203" s="2"/>
      <c r="G203" s="2"/>
    </row>
    <row r="204" spans="6:7">
      <c r="F204" s="2"/>
      <c r="G204" s="2"/>
    </row>
    <row r="205" spans="6:7">
      <c r="F205" s="2"/>
      <c r="G205" s="2"/>
    </row>
    <row r="206" spans="6:7">
      <c r="F206" s="2"/>
      <c r="G206" s="2"/>
    </row>
    <row r="207" spans="6:7">
      <c r="F207" s="2"/>
      <c r="G207" s="2"/>
    </row>
    <row r="208" spans="6:7">
      <c r="F208" s="2"/>
      <c r="G208" s="2"/>
    </row>
    <row r="209" spans="6:7">
      <c r="F209" s="2"/>
      <c r="G209" s="2"/>
    </row>
    <row r="210" spans="6:7">
      <c r="F210" s="2"/>
      <c r="G210" s="2"/>
    </row>
    <row r="211" spans="6:7">
      <c r="F211" s="2"/>
      <c r="G211" s="2"/>
    </row>
    <row r="212" spans="6:7">
      <c r="F212" s="2"/>
      <c r="G212" s="2"/>
    </row>
    <row r="213" spans="6:7">
      <c r="F213" s="2"/>
      <c r="G213" s="2"/>
    </row>
    <row r="214" spans="6:7">
      <c r="F214" s="2"/>
      <c r="G214" s="2"/>
    </row>
    <row r="215" spans="6:7">
      <c r="F215" s="2"/>
      <c r="G215" s="2"/>
    </row>
    <row r="216" spans="6:7">
      <c r="F216" s="2"/>
      <c r="G216" s="2"/>
    </row>
    <row r="217" spans="6:7">
      <c r="F217" s="2"/>
      <c r="G217" s="2"/>
    </row>
    <row r="218" spans="6:7">
      <c r="F218" s="2"/>
      <c r="G218" s="2"/>
    </row>
    <row r="219" spans="6:7">
      <c r="F219" s="2"/>
      <c r="G219" s="2"/>
    </row>
  </sheetData>
  <mergeCells count="4">
    <mergeCell ref="M5:O5"/>
    <mergeCell ref="C4:O4"/>
    <mergeCell ref="C3:O3"/>
    <mergeCell ref="M80:O80"/>
  </mergeCells>
  <phoneticPr fontId="0" type="noConversion"/>
  <printOptions horizontalCentered="1"/>
  <pageMargins left="0.62992125984252001" right="0.62992125984252001" top="0.78740157480314998" bottom="0.98425196850393704" header="0.511811023622047" footer="0.511811023622047"/>
  <pageSetup paperSize="9" scale="44" orientation="portrait" r:id="rId1"/>
  <headerFooter alignWithMargins="0">
    <oddFooter>&amp;C&amp;"+,Regular"&amp;22-49-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si_24</vt:lpstr>
      <vt:lpstr>si_24!Print_Area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Ahmad M. Aldajani</cp:lastModifiedBy>
  <cp:lastPrinted>2022-10-09T05:56:38Z</cp:lastPrinted>
  <dcterms:created xsi:type="dcterms:W3CDTF">2009-03-19T07:25:52Z</dcterms:created>
  <dcterms:modified xsi:type="dcterms:W3CDTF">2023-04-13T09:50:51Z</dcterms:modified>
</cp:coreProperties>
</file>