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3\"/>
    </mc:Choice>
  </mc:AlternateContent>
  <bookViews>
    <workbookView xWindow="0" yWindow="0" windowWidth="21600" windowHeight="9000"/>
  </bookViews>
  <sheets>
    <sheet name="si_41" sheetId="1" r:id="rId1"/>
  </sheets>
  <definedNames>
    <definedName name="_xlnm.Print_Area" localSheetId="0">si_41!$C$1:$P$102</definedName>
  </definedNames>
  <calcPr calcId="162913"/>
</workbook>
</file>

<file path=xl/calcChain.xml><?xml version="1.0" encoding="utf-8"?>
<calcChain xmlns="http://schemas.openxmlformats.org/spreadsheetml/2006/main">
  <c r="C99" i="1" l="1"/>
  <c r="H99" i="1" l="1"/>
  <c r="M99" i="1" l="1"/>
  <c r="H98" i="1"/>
  <c r="C98" i="1"/>
  <c r="M98" i="1" l="1"/>
  <c r="C97" i="1"/>
  <c r="H97" i="1"/>
  <c r="H96" i="1" l="1"/>
  <c r="C96" i="1"/>
  <c r="M96" i="1" l="1"/>
  <c r="C95" i="1"/>
  <c r="H95" i="1"/>
  <c r="M95" i="1"/>
  <c r="C94" i="1"/>
  <c r="H94" i="1"/>
  <c r="M94" i="1" s="1"/>
  <c r="H93" i="1"/>
  <c r="C93" i="1"/>
  <c r="M93" i="1" s="1"/>
  <c r="H83" i="1"/>
  <c r="M83" i="1" s="1"/>
  <c r="H91" i="1"/>
  <c r="M91" i="1"/>
  <c r="C91" i="1"/>
  <c r="H90" i="1"/>
  <c r="C90" i="1"/>
  <c r="H89" i="1"/>
  <c r="M89" i="1" s="1"/>
  <c r="C89" i="1"/>
  <c r="H88" i="1"/>
  <c r="C88" i="1"/>
  <c r="H87" i="1"/>
  <c r="M87" i="1" s="1"/>
  <c r="C87" i="1"/>
  <c r="H86" i="1"/>
  <c r="M86" i="1" s="1"/>
  <c r="C86" i="1"/>
  <c r="H85" i="1"/>
  <c r="C85" i="1"/>
  <c r="M85" i="1" s="1"/>
  <c r="H84" i="1"/>
  <c r="C84" i="1"/>
  <c r="C83" i="1"/>
  <c r="H61" i="1"/>
  <c r="M61" i="1" s="1"/>
  <c r="C61" i="1"/>
  <c r="H60" i="1"/>
  <c r="M60" i="1"/>
  <c r="C60" i="1"/>
  <c r="H59" i="1"/>
  <c r="C59" i="1"/>
  <c r="M59" i="1" s="1"/>
  <c r="H58" i="1"/>
  <c r="C58" i="1"/>
  <c r="H57" i="1"/>
  <c r="M57" i="1" s="1"/>
  <c r="C57" i="1"/>
  <c r="H56" i="1"/>
  <c r="C56" i="1"/>
  <c r="H55" i="1"/>
  <c r="M55" i="1" s="1"/>
  <c r="C55" i="1"/>
  <c r="H54" i="1"/>
  <c r="C54" i="1"/>
  <c r="M54" i="1" s="1"/>
  <c r="C53" i="1"/>
  <c r="H53" i="1"/>
  <c r="H52" i="1"/>
  <c r="M52" i="1"/>
  <c r="C52" i="1"/>
  <c r="H51" i="1"/>
  <c r="C51" i="1"/>
  <c r="H50" i="1"/>
  <c r="M50" i="1" s="1"/>
  <c r="C50" i="1"/>
  <c r="H49" i="1"/>
  <c r="C49" i="1"/>
  <c r="H48" i="1"/>
  <c r="M48" i="1" s="1"/>
  <c r="C48" i="1"/>
  <c r="H47" i="1"/>
  <c r="C47" i="1"/>
  <c r="M47" i="1" s="1"/>
  <c r="H46" i="1"/>
  <c r="C46" i="1"/>
  <c r="C16" i="1"/>
  <c r="H16" i="1"/>
  <c r="M16" i="1" s="1"/>
  <c r="C17" i="1"/>
  <c r="H17" i="1"/>
  <c r="M17" i="1"/>
  <c r="C18" i="1"/>
  <c r="H18" i="1"/>
  <c r="C19" i="1"/>
  <c r="H19" i="1"/>
  <c r="M19" i="1" s="1"/>
  <c r="C20" i="1"/>
  <c r="H20" i="1"/>
  <c r="C21" i="1"/>
  <c r="H21" i="1"/>
  <c r="M21" i="1" s="1"/>
  <c r="C22" i="1"/>
  <c r="H22" i="1"/>
  <c r="M22" i="1" s="1"/>
  <c r="C23" i="1"/>
  <c r="H23" i="1"/>
  <c r="M23" i="1" s="1"/>
  <c r="C24" i="1"/>
  <c r="H24" i="1"/>
  <c r="M24" i="1" s="1"/>
  <c r="C25" i="1"/>
  <c r="H25" i="1"/>
  <c r="M25" i="1"/>
  <c r="C26" i="1"/>
  <c r="H26" i="1"/>
  <c r="M26" i="1" s="1"/>
  <c r="C27" i="1"/>
  <c r="H27" i="1"/>
  <c r="M27" i="1" s="1"/>
  <c r="C28" i="1"/>
  <c r="H28" i="1"/>
  <c r="C29" i="1"/>
  <c r="H29" i="1"/>
  <c r="C30" i="1"/>
  <c r="H30" i="1"/>
  <c r="M30" i="1" s="1"/>
  <c r="C31" i="1"/>
  <c r="H31" i="1"/>
  <c r="M31" i="1"/>
  <c r="C32" i="1"/>
  <c r="H32" i="1"/>
  <c r="M32" i="1"/>
  <c r="C33" i="1"/>
  <c r="H33" i="1"/>
  <c r="M33" i="1" s="1"/>
  <c r="C34" i="1"/>
  <c r="H34" i="1"/>
  <c r="M34" i="1" s="1"/>
  <c r="C35" i="1"/>
  <c r="H35" i="1"/>
  <c r="M35" i="1"/>
  <c r="C36" i="1"/>
  <c r="H36" i="1"/>
  <c r="C37" i="1"/>
  <c r="H37" i="1"/>
  <c r="M37" i="1" s="1"/>
  <c r="C38" i="1"/>
  <c r="H38" i="1"/>
  <c r="M38" i="1"/>
  <c r="C39" i="1"/>
  <c r="H39" i="1"/>
  <c r="M39" i="1"/>
  <c r="C40" i="1"/>
  <c r="M40" i="1" s="1"/>
  <c r="H40" i="1"/>
  <c r="C41" i="1"/>
  <c r="H41" i="1"/>
  <c r="M41" i="1"/>
  <c r="C42" i="1"/>
  <c r="H42" i="1"/>
  <c r="M42" i="1"/>
  <c r="C43" i="1"/>
  <c r="M43" i="1" s="1"/>
  <c r="H43" i="1"/>
  <c r="C44" i="1"/>
  <c r="H44" i="1"/>
  <c r="M44" i="1" s="1"/>
  <c r="C45" i="1"/>
  <c r="H45" i="1"/>
  <c r="M45" i="1"/>
  <c r="M36" i="1"/>
  <c r="M18" i="1"/>
  <c r="M49" i="1"/>
  <c r="M51" i="1"/>
  <c r="M28" i="1"/>
  <c r="M53" i="1"/>
  <c r="M29" i="1"/>
  <c r="M20" i="1"/>
  <c r="M46" i="1"/>
  <c r="M56" i="1"/>
  <c r="M58" i="1"/>
  <c r="M84" i="1"/>
  <c r="M90" i="1"/>
  <c r="M88" i="1"/>
</calcChain>
</file>

<file path=xl/sharedStrings.xml><?xml version="1.0" encoding="utf-8"?>
<sst xmlns="http://schemas.openxmlformats.org/spreadsheetml/2006/main" count="84" uniqueCount="41">
  <si>
    <t>اجمالي</t>
  </si>
  <si>
    <t>المجموع</t>
  </si>
  <si>
    <t>اخرى</t>
  </si>
  <si>
    <t>الزرقاء</t>
  </si>
  <si>
    <t>اربد</t>
  </si>
  <si>
    <t>عمان</t>
  </si>
  <si>
    <t xml:space="preserve">Total </t>
  </si>
  <si>
    <t>No. of</t>
  </si>
  <si>
    <t>Total</t>
  </si>
  <si>
    <t>Other</t>
  </si>
  <si>
    <t>Zarqa</t>
  </si>
  <si>
    <t>Irbid</t>
  </si>
  <si>
    <t>Amman</t>
  </si>
  <si>
    <t>Permits</t>
  </si>
  <si>
    <t>( A+B )</t>
  </si>
  <si>
    <t>عدد الرخص</t>
  </si>
  <si>
    <t>B) Other Purposes</t>
  </si>
  <si>
    <t>A) Residential</t>
  </si>
  <si>
    <t>ب) لاغراض اخــــرى</t>
  </si>
  <si>
    <t xml:space="preserve">           (1)  :   Preliminary.</t>
  </si>
  <si>
    <t>( أ+ب )</t>
  </si>
  <si>
    <t xml:space="preserve">    Sources :   -  Jordan Engineers Association.</t>
  </si>
  <si>
    <t xml:space="preserve">أ) للسكــــــــن </t>
  </si>
  <si>
    <t xml:space="preserve">                ـ  امانة عمان الكبرى وبلديتا اربد والزرقاء.</t>
  </si>
  <si>
    <t xml:space="preserve">                ـ  دائرة الاحصاءات العامة.</t>
  </si>
  <si>
    <t xml:space="preserve">  (1)     : أولية .</t>
  </si>
  <si>
    <t>المصـدر :   ـ  نقابة المهندسين الاردنيين.</t>
  </si>
  <si>
    <t xml:space="preserve">جدول رقم (41) : نشاط البنـــاء (عدد الرخص) </t>
  </si>
  <si>
    <t>TABLE NO. (41) : CONSTRUCTION ACTIVITY ( NO. OF PERMITS )</t>
  </si>
  <si>
    <r>
      <rPr>
        <vertAlign val="superscript"/>
        <sz val="12"/>
        <rFont val="Times New Roman"/>
        <family val="1"/>
      </rPr>
      <t>(1)</t>
    </r>
    <r>
      <rPr>
        <sz val="16"/>
        <rFont val="Times New Roman"/>
        <family val="1"/>
      </rPr>
      <t>2012</t>
    </r>
  </si>
  <si>
    <r>
      <rPr>
        <vertAlign val="superscript"/>
        <sz val="12"/>
        <rFont val="Times New Roman"/>
        <family val="1"/>
      </rPr>
      <t>(1)</t>
    </r>
    <r>
      <rPr>
        <sz val="16"/>
        <rFont val="Times New Roman"/>
        <family val="1"/>
      </rPr>
      <t>2013</t>
    </r>
  </si>
  <si>
    <t xml:space="preserve">                    - Department of Statistics.  </t>
  </si>
  <si>
    <t xml:space="preserve">                    - Municipalities of Great Amman, Irbid and Zarqa.</t>
  </si>
  <si>
    <t xml:space="preserve">    Sources :   -  Department of Statistics. </t>
  </si>
  <si>
    <t xml:space="preserve">المصـدر :   ـ  دائرة الاحصاءات العامة. </t>
  </si>
  <si>
    <t>Note</t>
  </si>
  <si>
    <t xml:space="preserve">ملاحظة     : </t>
  </si>
  <si>
    <t xml:space="preserve">    : Starting June 2015 the data on construction activity are based</t>
  </si>
  <si>
    <t xml:space="preserve"> on Department of Statistics rather than Jordan Engineers Association.</t>
  </si>
  <si>
    <t xml:space="preserve">اعتبارا من العدد حزيران  2015 تم اعتماد بيانات  نشاط البناء الصادرة عن </t>
  </si>
  <si>
    <t>دائرة الاحصاءات العامة بدلا من بيانات نقابة المهندسين الاردنيين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</si>
</sst>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name val="Geneva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sz val="12"/>
      <name val="Times New Roman (Arabic)"/>
      <family val="1"/>
      <charset val="178"/>
    </font>
    <font>
      <b/>
      <sz val="17"/>
      <name val="Times New Roman"/>
      <family val="1"/>
    </font>
    <font>
      <sz val="17"/>
      <name val="Times New Roman"/>
      <family val="1"/>
    </font>
    <font>
      <b/>
      <sz val="12"/>
      <name val="Times New Roman (Arabic)"/>
    </font>
    <font>
      <sz val="16"/>
      <name val="Times New Roman"/>
      <family val="1"/>
    </font>
    <font>
      <vertAlign val="superscript"/>
      <sz val="12"/>
      <name val="Times New Roman"/>
      <family val="1"/>
    </font>
    <font>
      <sz val="13"/>
      <name val="Times New Roman (Arabic)"/>
      <family val="1"/>
      <charset val="178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sz val="13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8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 vertical="center"/>
    </xf>
    <xf numFmtId="0" fontId="12" fillId="3" borderId="11" xfId="0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centerContinuous" vertical="center"/>
    </xf>
    <xf numFmtId="0" fontId="13" fillId="3" borderId="12" xfId="0" applyFont="1" applyFill="1" applyBorder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3" borderId="0" xfId="0" applyFont="1" applyFill="1" applyAlignment="1">
      <alignment horizontal="centerContinuous" vertical="center"/>
    </xf>
    <xf numFmtId="0" fontId="13" fillId="3" borderId="11" xfId="0" applyFont="1" applyFill="1" applyBorder="1" applyAlignment="1">
      <alignment horizontal="centerContinuous"/>
    </xf>
    <xf numFmtId="0" fontId="13" fillId="3" borderId="0" xfId="0" applyFont="1" applyFill="1" applyBorder="1" applyAlignment="1">
      <alignment horizontal="centerContinuous"/>
    </xf>
    <xf numFmtId="0" fontId="13" fillId="3" borderId="0" xfId="0" applyFont="1" applyFill="1" applyAlignment="1">
      <alignment horizontal="centerContinuous"/>
    </xf>
    <xf numFmtId="0" fontId="12" fillId="3" borderId="1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Continuous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13" fillId="3" borderId="0" xfId="0" applyFont="1" applyFill="1"/>
    <xf numFmtId="0" fontId="12" fillId="3" borderId="0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vertical="center"/>
    </xf>
    <xf numFmtId="3" fontId="12" fillId="4" borderId="4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Alignment="1">
      <alignment horizontal="center" vertical="center"/>
    </xf>
    <xf numFmtId="3" fontId="12" fillId="4" borderId="0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3" fontId="12" fillId="4" borderId="6" xfId="0" applyNumberFormat="1" applyFont="1" applyFill="1" applyBorder="1" applyAlignment="1">
      <alignment horizontal="center" vertical="center"/>
    </xf>
    <xf numFmtId="3" fontId="13" fillId="4" borderId="7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Continuous" vertical="top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Continuous" vertical="top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Continuous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 readingOrder="2"/>
    </xf>
    <xf numFmtId="164" fontId="16" fillId="0" borderId="0" xfId="0" applyNumberFormat="1" applyFont="1" applyFill="1" applyAlignment="1">
      <alignment horizontal="right" vertical="center" readingOrder="2"/>
    </xf>
    <xf numFmtId="0" fontId="18" fillId="0" borderId="0" xfId="0" applyFont="1"/>
    <xf numFmtId="0" fontId="13" fillId="0" borderId="0" xfId="0" quotePrefix="1" applyFont="1" applyBorder="1" applyAlignment="1">
      <alignment vertical="center"/>
    </xf>
    <xf numFmtId="3" fontId="17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quotePrefix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right" vertical="center"/>
    </xf>
    <xf numFmtId="3" fontId="12" fillId="2" borderId="8" xfId="0" applyNumberFormat="1" applyFont="1" applyFill="1" applyBorder="1" applyAlignment="1">
      <alignment horizontal="right" vertical="center"/>
    </xf>
    <xf numFmtId="3" fontId="12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2"/>
  <sheetViews>
    <sheetView tabSelected="1" topLeftCell="B1" zoomScale="70" zoomScaleNormal="70" workbookViewId="0">
      <selection activeCell="C4" sqref="C4:P4"/>
    </sheetView>
  </sheetViews>
  <sheetFormatPr defaultColWidth="10.7109375" defaultRowHeight="17.100000000000001" customHeight="1"/>
  <cols>
    <col min="1" max="1" width="9.140625" style="6" customWidth="1"/>
    <col min="2" max="2" width="10.7109375" style="6" customWidth="1"/>
    <col min="3" max="8" width="12.7109375" style="1" customWidth="1"/>
    <col min="9" max="9" width="12.7109375" style="2" customWidth="1"/>
    <col min="10" max="12" width="12.7109375" style="1" customWidth="1"/>
    <col min="13" max="13" width="18" style="1" customWidth="1"/>
    <col min="14" max="14" width="1.5703125" style="1" customWidth="1"/>
    <col min="15" max="15" width="11.140625" style="3" customWidth="1"/>
    <col min="16" max="16" width="4.5703125" style="1" customWidth="1"/>
    <col min="17" max="18" width="10.7109375" style="6" customWidth="1"/>
    <col min="19" max="19" width="14.85546875" style="6" customWidth="1"/>
    <col min="20" max="29" width="10.7109375" style="6" customWidth="1"/>
    <col min="30" max="30" width="10.140625" style="6" customWidth="1"/>
    <col min="31" max="16384" width="10.7109375" style="6"/>
  </cols>
  <sheetData>
    <row r="1" spans="3:20" ht="22.5" customHeight="1"/>
    <row r="2" spans="3:20" ht="22.5" customHeight="1">
      <c r="E2" s="3"/>
    </row>
    <row r="3" spans="3:20" s="7" customFormat="1" ht="29.25" customHeight="1">
      <c r="C3" s="122" t="s">
        <v>27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3:20" s="8" customFormat="1" ht="29.25" customHeight="1">
      <c r="C4" s="123" t="s">
        <v>28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3:20" ht="12.75" customHeight="1">
      <c r="C5" s="23"/>
      <c r="D5" s="23"/>
      <c r="E5" s="23"/>
      <c r="F5" s="23"/>
      <c r="G5" s="23"/>
      <c r="H5" s="23"/>
      <c r="I5" s="24"/>
      <c r="J5" s="23"/>
      <c r="K5" s="25"/>
      <c r="L5" s="25"/>
      <c r="M5" s="25"/>
      <c r="N5" s="25"/>
      <c r="O5" s="26"/>
      <c r="P5" s="27"/>
      <c r="Q5" s="4"/>
      <c r="R5" s="4"/>
      <c r="S5" s="4"/>
      <c r="T5" s="4"/>
    </row>
    <row r="6" spans="3:20" ht="6" customHeight="1">
      <c r="C6" s="23"/>
      <c r="D6" s="23"/>
      <c r="E6" s="23"/>
      <c r="F6" s="23"/>
      <c r="G6" s="23"/>
      <c r="H6" s="23"/>
      <c r="I6" s="24"/>
      <c r="J6" s="23"/>
      <c r="K6" s="25"/>
      <c r="L6" s="25"/>
      <c r="M6" s="25"/>
      <c r="N6" s="25"/>
      <c r="O6" s="26"/>
      <c r="P6" s="27"/>
      <c r="Q6" s="4"/>
      <c r="R6" s="4"/>
      <c r="S6" s="4"/>
      <c r="T6" s="4"/>
    </row>
    <row r="7" spans="3:20" ht="21" customHeight="1">
      <c r="C7" s="28"/>
      <c r="D7" s="29"/>
      <c r="E7" s="29"/>
      <c r="F7" s="29"/>
      <c r="G7" s="30"/>
      <c r="H7" s="29"/>
      <c r="I7" s="31"/>
      <c r="J7" s="29"/>
      <c r="K7" s="29"/>
      <c r="L7" s="29"/>
      <c r="M7" s="32"/>
      <c r="N7" s="33"/>
      <c r="O7" s="34"/>
      <c r="P7" s="35"/>
      <c r="Q7" s="4"/>
      <c r="R7" s="4"/>
      <c r="S7" s="4"/>
      <c r="T7" s="4"/>
    </row>
    <row r="8" spans="3:20" s="9" customFormat="1" ht="21.2" customHeight="1">
      <c r="C8" s="36" t="s">
        <v>18</v>
      </c>
      <c r="D8" s="37"/>
      <c r="E8" s="37"/>
      <c r="F8" s="37"/>
      <c r="G8" s="38"/>
      <c r="H8" s="39" t="s">
        <v>22</v>
      </c>
      <c r="I8" s="39"/>
      <c r="J8" s="39"/>
      <c r="K8" s="39"/>
      <c r="L8" s="37"/>
      <c r="M8" s="40"/>
      <c r="N8" s="41"/>
      <c r="O8" s="42"/>
      <c r="P8" s="43"/>
    </row>
    <row r="9" spans="3:20" s="9" customFormat="1" ht="21.2" customHeight="1">
      <c r="C9" s="36" t="s">
        <v>16</v>
      </c>
      <c r="D9" s="37"/>
      <c r="E9" s="44"/>
      <c r="F9" s="37"/>
      <c r="G9" s="45"/>
      <c r="H9" s="46" t="s">
        <v>17</v>
      </c>
      <c r="I9" s="39"/>
      <c r="J9" s="39"/>
      <c r="K9" s="44"/>
      <c r="L9" s="47"/>
      <c r="M9" s="48" t="s">
        <v>0</v>
      </c>
      <c r="N9" s="49"/>
      <c r="O9" s="42"/>
      <c r="P9" s="43"/>
    </row>
    <row r="10" spans="3:20" s="9" customFormat="1" ht="21.2" customHeight="1">
      <c r="C10" s="36"/>
      <c r="D10" s="37"/>
      <c r="E10" s="44"/>
      <c r="F10" s="37"/>
      <c r="G10" s="45"/>
      <c r="H10" s="50"/>
      <c r="I10" s="37"/>
      <c r="J10" s="37"/>
      <c r="K10" s="44"/>
      <c r="L10" s="47"/>
      <c r="M10" s="48" t="s">
        <v>15</v>
      </c>
      <c r="N10" s="49"/>
      <c r="O10" s="42"/>
      <c r="P10" s="43"/>
    </row>
    <row r="11" spans="3:20" s="9" customFormat="1" ht="24.75" customHeight="1">
      <c r="C11" s="51"/>
      <c r="D11" s="52"/>
      <c r="E11" s="52"/>
      <c r="F11" s="52"/>
      <c r="G11" s="52"/>
      <c r="H11" s="53"/>
      <c r="I11" s="52"/>
      <c r="J11" s="52"/>
      <c r="K11" s="52"/>
      <c r="L11" s="54"/>
      <c r="M11" s="48" t="s">
        <v>20</v>
      </c>
      <c r="N11" s="42"/>
      <c r="O11" s="42"/>
      <c r="P11" s="43"/>
    </row>
    <row r="12" spans="3:20" s="9" customFormat="1" ht="24.75" customHeight="1">
      <c r="C12" s="55" t="s">
        <v>1</v>
      </c>
      <c r="D12" s="56" t="s">
        <v>2</v>
      </c>
      <c r="E12" s="56" t="s">
        <v>3</v>
      </c>
      <c r="F12" s="56" t="s">
        <v>4</v>
      </c>
      <c r="G12" s="56" t="s">
        <v>5</v>
      </c>
      <c r="H12" s="48" t="s">
        <v>1</v>
      </c>
      <c r="I12" s="56" t="s">
        <v>2</v>
      </c>
      <c r="J12" s="56" t="s">
        <v>3</v>
      </c>
      <c r="K12" s="56" t="s">
        <v>4</v>
      </c>
      <c r="L12" s="42" t="s">
        <v>5</v>
      </c>
      <c r="M12" s="57" t="s">
        <v>6</v>
      </c>
      <c r="N12" s="42"/>
      <c r="O12" s="58"/>
      <c r="P12" s="43"/>
    </row>
    <row r="13" spans="3:20" s="10" customFormat="1" ht="17.100000000000001" customHeight="1">
      <c r="C13" s="55"/>
      <c r="D13" s="48"/>
      <c r="E13" s="48"/>
      <c r="F13" s="48"/>
      <c r="G13" s="48"/>
      <c r="H13" s="48"/>
      <c r="I13" s="48"/>
      <c r="J13" s="48"/>
      <c r="K13" s="48"/>
      <c r="L13" s="59"/>
      <c r="M13" s="57" t="s">
        <v>7</v>
      </c>
      <c r="N13" s="42"/>
      <c r="O13" s="42"/>
      <c r="P13" s="43"/>
      <c r="Q13" s="9"/>
      <c r="R13" s="9"/>
      <c r="S13" s="9"/>
      <c r="T13" s="9"/>
    </row>
    <row r="14" spans="3:20" s="9" customFormat="1" ht="15.75" customHeight="1">
      <c r="C14" s="55"/>
      <c r="D14" s="56"/>
      <c r="E14" s="56"/>
      <c r="F14" s="56"/>
      <c r="G14" s="56"/>
      <c r="H14" s="48"/>
      <c r="I14" s="56"/>
      <c r="J14" s="56"/>
      <c r="K14" s="56"/>
      <c r="L14" s="42"/>
      <c r="M14" s="48" t="s">
        <v>13</v>
      </c>
      <c r="N14" s="42"/>
      <c r="O14" s="58"/>
      <c r="P14" s="43"/>
    </row>
    <row r="15" spans="3:20" s="9" customFormat="1" ht="16.5" customHeight="1">
      <c r="C15" s="60" t="s">
        <v>8</v>
      </c>
      <c r="D15" s="61" t="s">
        <v>9</v>
      </c>
      <c r="E15" s="61" t="s">
        <v>10</v>
      </c>
      <c r="F15" s="61" t="s">
        <v>11</v>
      </c>
      <c r="G15" s="61" t="s">
        <v>12</v>
      </c>
      <c r="H15" s="62" t="s">
        <v>8</v>
      </c>
      <c r="I15" s="61" t="s">
        <v>9</v>
      </c>
      <c r="J15" s="61" t="s">
        <v>10</v>
      </c>
      <c r="K15" s="61" t="s">
        <v>11</v>
      </c>
      <c r="L15" s="63" t="s">
        <v>12</v>
      </c>
      <c r="M15" s="62" t="s">
        <v>14</v>
      </c>
      <c r="N15" s="92"/>
      <c r="O15" s="93"/>
      <c r="P15" s="94"/>
    </row>
    <row r="16" spans="3:20" s="4" customFormat="1" ht="21" customHeight="1">
      <c r="C16" s="64">
        <f t="shared" ref="C16:C51" si="0">G16+F16+E16+D16</f>
        <v>550</v>
      </c>
      <c r="D16" s="65">
        <v>164</v>
      </c>
      <c r="E16" s="65">
        <v>100</v>
      </c>
      <c r="F16" s="65">
        <v>29</v>
      </c>
      <c r="G16" s="65">
        <v>257</v>
      </c>
      <c r="H16" s="66">
        <f t="shared" ref="H16:H51" si="1">L16+K16+J16+I16</f>
        <v>3135</v>
      </c>
      <c r="I16" s="65">
        <v>1490</v>
      </c>
      <c r="J16" s="65">
        <v>582</v>
      </c>
      <c r="K16" s="65">
        <v>312</v>
      </c>
      <c r="L16" s="65">
        <v>751</v>
      </c>
      <c r="M16" s="77">
        <f t="shared" ref="M16:M51" si="2">H16+C16</f>
        <v>3685</v>
      </c>
      <c r="N16" s="67"/>
      <c r="O16" s="68">
        <v>1968</v>
      </c>
      <c r="P16" s="69"/>
    </row>
    <row r="17" spans="3:16" s="4" customFormat="1" ht="21" customHeight="1">
      <c r="C17" s="70">
        <f t="shared" si="0"/>
        <v>342</v>
      </c>
      <c r="D17" s="71">
        <v>121</v>
      </c>
      <c r="E17" s="71">
        <v>10</v>
      </c>
      <c r="F17" s="71">
        <v>85</v>
      </c>
      <c r="G17" s="71">
        <v>126</v>
      </c>
      <c r="H17" s="72">
        <f t="shared" si="1"/>
        <v>2792</v>
      </c>
      <c r="I17" s="71">
        <v>1248</v>
      </c>
      <c r="J17" s="71">
        <v>372</v>
      </c>
      <c r="K17" s="71">
        <v>166</v>
      </c>
      <c r="L17" s="71">
        <v>1006</v>
      </c>
      <c r="M17" s="73">
        <f t="shared" si="2"/>
        <v>3134</v>
      </c>
      <c r="N17" s="74"/>
      <c r="O17" s="75">
        <v>1969</v>
      </c>
      <c r="P17" s="76"/>
    </row>
    <row r="18" spans="3:16" s="4" customFormat="1" ht="21" customHeight="1">
      <c r="C18" s="64">
        <f t="shared" si="0"/>
        <v>366</v>
      </c>
      <c r="D18" s="65">
        <v>112</v>
      </c>
      <c r="E18" s="65">
        <v>72</v>
      </c>
      <c r="F18" s="65">
        <v>58</v>
      </c>
      <c r="G18" s="65">
        <v>124</v>
      </c>
      <c r="H18" s="66">
        <f t="shared" si="1"/>
        <v>2441</v>
      </c>
      <c r="I18" s="65">
        <v>1366</v>
      </c>
      <c r="J18" s="65">
        <v>205</v>
      </c>
      <c r="K18" s="65">
        <v>143</v>
      </c>
      <c r="L18" s="65">
        <v>727</v>
      </c>
      <c r="M18" s="77">
        <f t="shared" si="2"/>
        <v>2807</v>
      </c>
      <c r="N18" s="67"/>
      <c r="O18" s="68">
        <v>1970</v>
      </c>
      <c r="P18" s="69"/>
    </row>
    <row r="19" spans="3:16" s="4" customFormat="1" ht="21" customHeight="1">
      <c r="C19" s="70">
        <f t="shared" si="0"/>
        <v>453</v>
      </c>
      <c r="D19" s="71">
        <v>215</v>
      </c>
      <c r="E19" s="71">
        <v>113</v>
      </c>
      <c r="F19" s="71">
        <v>20</v>
      </c>
      <c r="G19" s="71">
        <v>105</v>
      </c>
      <c r="H19" s="72">
        <f t="shared" si="1"/>
        <v>2438</v>
      </c>
      <c r="I19" s="71">
        <v>1704</v>
      </c>
      <c r="J19" s="71">
        <v>185</v>
      </c>
      <c r="K19" s="71">
        <v>95</v>
      </c>
      <c r="L19" s="71">
        <v>454</v>
      </c>
      <c r="M19" s="73">
        <f t="shared" si="2"/>
        <v>2891</v>
      </c>
      <c r="N19" s="74"/>
      <c r="O19" s="75">
        <v>1971</v>
      </c>
      <c r="P19" s="76"/>
    </row>
    <row r="20" spans="3:16" s="4" customFormat="1" ht="21" customHeight="1">
      <c r="C20" s="64">
        <f t="shared" si="0"/>
        <v>629</v>
      </c>
      <c r="D20" s="65">
        <v>299</v>
      </c>
      <c r="E20" s="65">
        <v>140</v>
      </c>
      <c r="F20" s="65">
        <v>61</v>
      </c>
      <c r="G20" s="65">
        <v>129</v>
      </c>
      <c r="H20" s="66">
        <f t="shared" si="1"/>
        <v>4076</v>
      </c>
      <c r="I20" s="65">
        <v>2251</v>
      </c>
      <c r="J20" s="65">
        <v>415</v>
      </c>
      <c r="K20" s="65">
        <v>501</v>
      </c>
      <c r="L20" s="65">
        <v>909</v>
      </c>
      <c r="M20" s="77">
        <f t="shared" si="2"/>
        <v>4705</v>
      </c>
      <c r="N20" s="67"/>
      <c r="O20" s="68">
        <v>1972</v>
      </c>
      <c r="P20" s="69"/>
    </row>
    <row r="21" spans="3:16" s="4" customFormat="1" ht="21" customHeight="1">
      <c r="C21" s="70">
        <f t="shared" si="0"/>
        <v>603</v>
      </c>
      <c r="D21" s="71">
        <v>153</v>
      </c>
      <c r="E21" s="71">
        <v>204</v>
      </c>
      <c r="F21" s="71">
        <v>42</v>
      </c>
      <c r="G21" s="71">
        <v>204</v>
      </c>
      <c r="H21" s="72">
        <f t="shared" si="1"/>
        <v>4147</v>
      </c>
      <c r="I21" s="71">
        <v>1874</v>
      </c>
      <c r="J21" s="71">
        <v>573</v>
      </c>
      <c r="K21" s="71">
        <v>587</v>
      </c>
      <c r="L21" s="71">
        <v>1113</v>
      </c>
      <c r="M21" s="73">
        <f t="shared" si="2"/>
        <v>4750</v>
      </c>
      <c r="N21" s="74"/>
      <c r="O21" s="75">
        <v>1973</v>
      </c>
      <c r="P21" s="76"/>
    </row>
    <row r="22" spans="3:16" s="4" customFormat="1" ht="21" customHeight="1">
      <c r="C22" s="64">
        <f t="shared" si="0"/>
        <v>554</v>
      </c>
      <c r="D22" s="65">
        <v>229</v>
      </c>
      <c r="E22" s="65">
        <v>104</v>
      </c>
      <c r="F22" s="65">
        <v>55</v>
      </c>
      <c r="G22" s="65">
        <v>166</v>
      </c>
      <c r="H22" s="66">
        <f t="shared" si="1"/>
        <v>2951</v>
      </c>
      <c r="I22" s="65">
        <v>1487</v>
      </c>
      <c r="J22" s="65">
        <v>299</v>
      </c>
      <c r="K22" s="65">
        <v>386</v>
      </c>
      <c r="L22" s="65">
        <v>779</v>
      </c>
      <c r="M22" s="77">
        <f t="shared" si="2"/>
        <v>3505</v>
      </c>
      <c r="N22" s="67"/>
      <c r="O22" s="68">
        <v>1974</v>
      </c>
      <c r="P22" s="69"/>
    </row>
    <row r="23" spans="3:16" s="4" customFormat="1" ht="21" customHeight="1">
      <c r="C23" s="70">
        <f t="shared" si="0"/>
        <v>628</v>
      </c>
      <c r="D23" s="71">
        <v>258</v>
      </c>
      <c r="E23" s="71">
        <v>131</v>
      </c>
      <c r="F23" s="71">
        <v>46</v>
      </c>
      <c r="G23" s="71">
        <v>193</v>
      </c>
      <c r="H23" s="72">
        <f t="shared" si="1"/>
        <v>4747</v>
      </c>
      <c r="I23" s="71">
        <v>1968</v>
      </c>
      <c r="J23" s="71">
        <v>516</v>
      </c>
      <c r="K23" s="71">
        <v>695</v>
      </c>
      <c r="L23" s="71">
        <v>1568</v>
      </c>
      <c r="M23" s="73">
        <f t="shared" si="2"/>
        <v>5375</v>
      </c>
      <c r="N23" s="74"/>
      <c r="O23" s="75">
        <v>1975</v>
      </c>
      <c r="P23" s="76"/>
    </row>
    <row r="24" spans="3:16" s="4" customFormat="1" ht="21" customHeight="1">
      <c r="C24" s="64">
        <f t="shared" si="0"/>
        <v>566</v>
      </c>
      <c r="D24" s="65">
        <v>196</v>
      </c>
      <c r="E24" s="65">
        <v>115</v>
      </c>
      <c r="F24" s="65">
        <v>20</v>
      </c>
      <c r="G24" s="65">
        <v>235</v>
      </c>
      <c r="H24" s="66">
        <f t="shared" si="1"/>
        <v>6515</v>
      </c>
      <c r="I24" s="65">
        <v>2978</v>
      </c>
      <c r="J24" s="65">
        <v>844</v>
      </c>
      <c r="K24" s="65">
        <v>224</v>
      </c>
      <c r="L24" s="65">
        <v>2469</v>
      </c>
      <c r="M24" s="77">
        <f t="shared" si="2"/>
        <v>7081</v>
      </c>
      <c r="N24" s="67"/>
      <c r="O24" s="68">
        <v>1976</v>
      </c>
      <c r="P24" s="69"/>
    </row>
    <row r="25" spans="3:16" s="4" customFormat="1" ht="21" customHeight="1">
      <c r="C25" s="70">
        <f t="shared" si="0"/>
        <v>701</v>
      </c>
      <c r="D25" s="71">
        <v>341</v>
      </c>
      <c r="E25" s="71">
        <v>127</v>
      </c>
      <c r="F25" s="71">
        <v>57</v>
      </c>
      <c r="G25" s="71">
        <v>176</v>
      </c>
      <c r="H25" s="72">
        <f t="shared" si="1"/>
        <v>7074</v>
      </c>
      <c r="I25" s="71">
        <v>3185</v>
      </c>
      <c r="J25" s="71">
        <v>818</v>
      </c>
      <c r="K25" s="71">
        <v>1063</v>
      </c>
      <c r="L25" s="71">
        <v>2008</v>
      </c>
      <c r="M25" s="73">
        <f t="shared" si="2"/>
        <v>7775</v>
      </c>
      <c r="N25" s="74"/>
      <c r="O25" s="75">
        <v>1977</v>
      </c>
      <c r="P25" s="76"/>
    </row>
    <row r="26" spans="3:16" s="4" customFormat="1" ht="21" customHeight="1">
      <c r="C26" s="64">
        <f t="shared" si="0"/>
        <v>784</v>
      </c>
      <c r="D26" s="65">
        <v>347</v>
      </c>
      <c r="E26" s="65">
        <v>164</v>
      </c>
      <c r="F26" s="65">
        <v>101</v>
      </c>
      <c r="G26" s="65">
        <v>172</v>
      </c>
      <c r="H26" s="66">
        <f t="shared" si="1"/>
        <v>6627</v>
      </c>
      <c r="I26" s="65">
        <v>2962</v>
      </c>
      <c r="J26" s="65">
        <v>1118</v>
      </c>
      <c r="K26" s="65">
        <v>858</v>
      </c>
      <c r="L26" s="65">
        <v>1689</v>
      </c>
      <c r="M26" s="77">
        <f t="shared" si="2"/>
        <v>7411</v>
      </c>
      <c r="N26" s="67"/>
      <c r="O26" s="68">
        <v>1978</v>
      </c>
      <c r="P26" s="69"/>
    </row>
    <row r="27" spans="3:16" s="4" customFormat="1" ht="21" customHeight="1">
      <c r="C27" s="70">
        <f t="shared" si="0"/>
        <v>987</v>
      </c>
      <c r="D27" s="71">
        <v>162</v>
      </c>
      <c r="E27" s="71">
        <v>220</v>
      </c>
      <c r="F27" s="71">
        <v>387</v>
      </c>
      <c r="G27" s="71">
        <v>218</v>
      </c>
      <c r="H27" s="72">
        <f t="shared" si="1"/>
        <v>7410</v>
      </c>
      <c r="I27" s="71">
        <v>3177</v>
      </c>
      <c r="J27" s="71">
        <v>1199</v>
      </c>
      <c r="K27" s="71">
        <v>780</v>
      </c>
      <c r="L27" s="71">
        <v>2254</v>
      </c>
      <c r="M27" s="73">
        <f t="shared" si="2"/>
        <v>8397</v>
      </c>
      <c r="N27" s="74"/>
      <c r="O27" s="75">
        <v>1979</v>
      </c>
      <c r="P27" s="76"/>
    </row>
    <row r="28" spans="3:16" s="4" customFormat="1" ht="21" customHeight="1">
      <c r="C28" s="64">
        <f t="shared" si="0"/>
        <v>986</v>
      </c>
      <c r="D28" s="65">
        <v>141</v>
      </c>
      <c r="E28" s="65">
        <v>164</v>
      </c>
      <c r="F28" s="65">
        <v>500</v>
      </c>
      <c r="G28" s="65">
        <v>181</v>
      </c>
      <c r="H28" s="66">
        <f t="shared" si="1"/>
        <v>6594</v>
      </c>
      <c r="I28" s="65">
        <v>2517</v>
      </c>
      <c r="J28" s="65">
        <v>1095</v>
      </c>
      <c r="K28" s="65">
        <v>840</v>
      </c>
      <c r="L28" s="65">
        <v>2142</v>
      </c>
      <c r="M28" s="77">
        <f t="shared" si="2"/>
        <v>7580</v>
      </c>
      <c r="N28" s="67"/>
      <c r="O28" s="68">
        <v>1980</v>
      </c>
      <c r="P28" s="69"/>
    </row>
    <row r="29" spans="3:16" s="4" customFormat="1" ht="21" customHeight="1">
      <c r="C29" s="70">
        <f t="shared" si="0"/>
        <v>1144</v>
      </c>
      <c r="D29" s="71">
        <v>542</v>
      </c>
      <c r="E29" s="71">
        <v>134</v>
      </c>
      <c r="F29" s="71">
        <v>318</v>
      </c>
      <c r="G29" s="71">
        <v>150</v>
      </c>
      <c r="H29" s="72">
        <f t="shared" si="1"/>
        <v>6432</v>
      </c>
      <c r="I29" s="71">
        <v>3046</v>
      </c>
      <c r="J29" s="71">
        <v>883</v>
      </c>
      <c r="K29" s="71">
        <v>799</v>
      </c>
      <c r="L29" s="71">
        <v>1704</v>
      </c>
      <c r="M29" s="73">
        <f t="shared" si="2"/>
        <v>7576</v>
      </c>
      <c r="N29" s="74"/>
      <c r="O29" s="75">
        <v>1981</v>
      </c>
      <c r="P29" s="76"/>
    </row>
    <row r="30" spans="3:16" s="4" customFormat="1" ht="21" customHeight="1">
      <c r="C30" s="64">
        <f t="shared" si="0"/>
        <v>782</v>
      </c>
      <c r="D30" s="65">
        <v>366</v>
      </c>
      <c r="E30" s="65">
        <v>110</v>
      </c>
      <c r="F30" s="65">
        <v>114</v>
      </c>
      <c r="G30" s="65">
        <v>192</v>
      </c>
      <c r="H30" s="66">
        <f t="shared" si="1"/>
        <v>6135</v>
      </c>
      <c r="I30" s="65">
        <v>2863</v>
      </c>
      <c r="J30" s="65">
        <v>735</v>
      </c>
      <c r="K30" s="65">
        <v>744</v>
      </c>
      <c r="L30" s="65">
        <v>1793</v>
      </c>
      <c r="M30" s="77">
        <f t="shared" si="2"/>
        <v>6917</v>
      </c>
      <c r="N30" s="67"/>
      <c r="O30" s="68">
        <v>1982</v>
      </c>
      <c r="P30" s="69"/>
    </row>
    <row r="31" spans="3:16" s="4" customFormat="1" ht="21" customHeight="1">
      <c r="C31" s="70">
        <f t="shared" si="0"/>
        <v>645</v>
      </c>
      <c r="D31" s="71">
        <v>268</v>
      </c>
      <c r="E31" s="71">
        <v>89</v>
      </c>
      <c r="F31" s="71">
        <v>159</v>
      </c>
      <c r="G31" s="71">
        <v>129</v>
      </c>
      <c r="H31" s="72">
        <f t="shared" si="1"/>
        <v>6115</v>
      </c>
      <c r="I31" s="71">
        <v>3464</v>
      </c>
      <c r="J31" s="71">
        <v>630</v>
      </c>
      <c r="K31" s="71">
        <v>829</v>
      </c>
      <c r="L31" s="71">
        <v>1192</v>
      </c>
      <c r="M31" s="73">
        <f t="shared" si="2"/>
        <v>6760</v>
      </c>
      <c r="N31" s="74"/>
      <c r="O31" s="75">
        <v>1983</v>
      </c>
      <c r="P31" s="76"/>
    </row>
    <row r="32" spans="3:16" s="4" customFormat="1" ht="21" customHeight="1">
      <c r="C32" s="64">
        <f t="shared" si="0"/>
        <v>563</v>
      </c>
      <c r="D32" s="65">
        <v>153</v>
      </c>
      <c r="E32" s="65">
        <v>106</v>
      </c>
      <c r="F32" s="65">
        <v>75</v>
      </c>
      <c r="G32" s="65">
        <v>229</v>
      </c>
      <c r="H32" s="66">
        <f t="shared" si="1"/>
        <v>6638</v>
      </c>
      <c r="I32" s="65">
        <v>3316</v>
      </c>
      <c r="J32" s="65">
        <v>431</v>
      </c>
      <c r="K32" s="65">
        <v>726</v>
      </c>
      <c r="L32" s="65">
        <v>2165</v>
      </c>
      <c r="M32" s="77">
        <f t="shared" si="2"/>
        <v>7201</v>
      </c>
      <c r="N32" s="67"/>
      <c r="O32" s="68">
        <v>1984</v>
      </c>
      <c r="P32" s="69"/>
    </row>
    <row r="33" spans="3:20" s="4" customFormat="1" ht="21" customHeight="1">
      <c r="C33" s="70">
        <f t="shared" si="0"/>
        <v>712</v>
      </c>
      <c r="D33" s="71">
        <v>300</v>
      </c>
      <c r="E33" s="71">
        <v>83</v>
      </c>
      <c r="F33" s="71">
        <v>94</v>
      </c>
      <c r="G33" s="71">
        <v>235</v>
      </c>
      <c r="H33" s="72">
        <f t="shared" si="1"/>
        <v>6066</v>
      </c>
      <c r="I33" s="71">
        <v>2321</v>
      </c>
      <c r="J33" s="71">
        <v>419</v>
      </c>
      <c r="K33" s="71">
        <v>720</v>
      </c>
      <c r="L33" s="71">
        <v>2606</v>
      </c>
      <c r="M33" s="73">
        <f t="shared" si="2"/>
        <v>6778</v>
      </c>
      <c r="N33" s="74"/>
      <c r="O33" s="75">
        <v>1985</v>
      </c>
      <c r="P33" s="76"/>
    </row>
    <row r="34" spans="3:20" s="4" customFormat="1" ht="21" customHeight="1">
      <c r="C34" s="64">
        <f t="shared" si="0"/>
        <v>820</v>
      </c>
      <c r="D34" s="65">
        <v>468</v>
      </c>
      <c r="E34" s="65">
        <v>77</v>
      </c>
      <c r="F34" s="65">
        <v>51</v>
      </c>
      <c r="G34" s="65">
        <v>224</v>
      </c>
      <c r="H34" s="66">
        <f t="shared" si="1"/>
        <v>6292</v>
      </c>
      <c r="I34" s="65">
        <v>2115</v>
      </c>
      <c r="J34" s="65">
        <v>444</v>
      </c>
      <c r="K34" s="65">
        <v>748</v>
      </c>
      <c r="L34" s="65">
        <v>2985</v>
      </c>
      <c r="M34" s="77">
        <f t="shared" si="2"/>
        <v>7112</v>
      </c>
      <c r="N34" s="67"/>
      <c r="O34" s="68">
        <v>1986</v>
      </c>
      <c r="P34" s="69"/>
    </row>
    <row r="35" spans="3:20" s="4" customFormat="1" ht="21" customHeight="1">
      <c r="C35" s="70">
        <f t="shared" si="0"/>
        <v>823</v>
      </c>
      <c r="D35" s="71">
        <v>517</v>
      </c>
      <c r="E35" s="71">
        <v>59</v>
      </c>
      <c r="F35" s="71">
        <v>75</v>
      </c>
      <c r="G35" s="71">
        <v>172</v>
      </c>
      <c r="H35" s="72">
        <f t="shared" si="1"/>
        <v>6772</v>
      </c>
      <c r="I35" s="71">
        <v>2827</v>
      </c>
      <c r="J35" s="71">
        <v>401</v>
      </c>
      <c r="K35" s="71">
        <v>712</v>
      </c>
      <c r="L35" s="71">
        <v>2832</v>
      </c>
      <c r="M35" s="73">
        <f t="shared" si="2"/>
        <v>7595</v>
      </c>
      <c r="N35" s="74"/>
      <c r="O35" s="75">
        <v>1987</v>
      </c>
      <c r="P35" s="76"/>
    </row>
    <row r="36" spans="3:20" ht="21" customHeight="1">
      <c r="C36" s="64">
        <f t="shared" si="0"/>
        <v>180</v>
      </c>
      <c r="D36" s="65">
        <v>5</v>
      </c>
      <c r="E36" s="65">
        <v>11</v>
      </c>
      <c r="F36" s="65">
        <v>24</v>
      </c>
      <c r="G36" s="65">
        <v>140</v>
      </c>
      <c r="H36" s="66">
        <f t="shared" si="1"/>
        <v>9989</v>
      </c>
      <c r="I36" s="65">
        <v>1174</v>
      </c>
      <c r="J36" s="65">
        <v>334</v>
      </c>
      <c r="K36" s="65">
        <v>3640</v>
      </c>
      <c r="L36" s="65">
        <v>4841</v>
      </c>
      <c r="M36" s="77">
        <f t="shared" si="2"/>
        <v>10169</v>
      </c>
      <c r="N36" s="67"/>
      <c r="O36" s="68">
        <v>1988</v>
      </c>
      <c r="P36" s="69"/>
    </row>
    <row r="37" spans="3:20" ht="21" customHeight="1">
      <c r="C37" s="70">
        <f t="shared" si="0"/>
        <v>154</v>
      </c>
      <c r="D37" s="71">
        <v>5</v>
      </c>
      <c r="E37" s="71">
        <v>4</v>
      </c>
      <c r="F37" s="71">
        <v>16</v>
      </c>
      <c r="G37" s="71">
        <v>129</v>
      </c>
      <c r="H37" s="72">
        <f t="shared" si="1"/>
        <v>9427</v>
      </c>
      <c r="I37" s="71">
        <v>705</v>
      </c>
      <c r="J37" s="71">
        <v>226</v>
      </c>
      <c r="K37" s="71">
        <v>3235</v>
      </c>
      <c r="L37" s="71">
        <v>5261</v>
      </c>
      <c r="M37" s="73">
        <f t="shared" si="2"/>
        <v>9581</v>
      </c>
      <c r="N37" s="74"/>
      <c r="O37" s="75">
        <v>1989</v>
      </c>
      <c r="P37" s="76"/>
    </row>
    <row r="38" spans="3:20" ht="21" customHeight="1">
      <c r="C38" s="64">
        <f t="shared" si="0"/>
        <v>130</v>
      </c>
      <c r="D38" s="65">
        <v>11</v>
      </c>
      <c r="E38" s="65">
        <v>7</v>
      </c>
      <c r="F38" s="65">
        <v>20</v>
      </c>
      <c r="G38" s="65">
        <v>92</v>
      </c>
      <c r="H38" s="66">
        <f t="shared" si="1"/>
        <v>11691</v>
      </c>
      <c r="I38" s="65">
        <v>1438</v>
      </c>
      <c r="J38" s="65">
        <v>415</v>
      </c>
      <c r="K38" s="65">
        <v>3782</v>
      </c>
      <c r="L38" s="65">
        <v>6056</v>
      </c>
      <c r="M38" s="77">
        <f t="shared" si="2"/>
        <v>11821</v>
      </c>
      <c r="N38" s="67"/>
      <c r="O38" s="68">
        <v>1990</v>
      </c>
      <c r="P38" s="69"/>
    </row>
    <row r="39" spans="3:20" ht="21" customHeight="1">
      <c r="C39" s="70">
        <f t="shared" si="0"/>
        <v>89</v>
      </c>
      <c r="D39" s="71">
        <v>4</v>
      </c>
      <c r="E39" s="71">
        <v>2</v>
      </c>
      <c r="F39" s="71">
        <v>22</v>
      </c>
      <c r="G39" s="71">
        <v>61</v>
      </c>
      <c r="H39" s="72">
        <f t="shared" si="1"/>
        <v>17160</v>
      </c>
      <c r="I39" s="71">
        <v>2215</v>
      </c>
      <c r="J39" s="71">
        <v>951</v>
      </c>
      <c r="K39" s="71">
        <v>5191</v>
      </c>
      <c r="L39" s="71">
        <v>8803</v>
      </c>
      <c r="M39" s="73">
        <f t="shared" si="2"/>
        <v>17249</v>
      </c>
      <c r="N39" s="74"/>
      <c r="O39" s="75">
        <v>1991</v>
      </c>
      <c r="P39" s="76"/>
    </row>
    <row r="40" spans="3:20" ht="21" customHeight="1">
      <c r="C40" s="64">
        <f t="shared" si="0"/>
        <v>11</v>
      </c>
      <c r="D40" s="65">
        <v>1</v>
      </c>
      <c r="E40" s="65">
        <v>0</v>
      </c>
      <c r="F40" s="65">
        <v>3</v>
      </c>
      <c r="G40" s="65">
        <v>7</v>
      </c>
      <c r="H40" s="66">
        <f t="shared" si="1"/>
        <v>21180</v>
      </c>
      <c r="I40" s="65">
        <v>2366</v>
      </c>
      <c r="J40" s="65">
        <v>1356</v>
      </c>
      <c r="K40" s="65">
        <v>5278</v>
      </c>
      <c r="L40" s="65">
        <v>12180</v>
      </c>
      <c r="M40" s="77">
        <f t="shared" si="2"/>
        <v>21191</v>
      </c>
      <c r="N40" s="67"/>
      <c r="O40" s="68">
        <v>1992</v>
      </c>
      <c r="P40" s="69"/>
    </row>
    <row r="41" spans="3:20" ht="21" customHeight="1">
      <c r="C41" s="70">
        <f t="shared" si="0"/>
        <v>2184</v>
      </c>
      <c r="D41" s="71">
        <v>198</v>
      </c>
      <c r="E41" s="71">
        <v>261</v>
      </c>
      <c r="F41" s="71">
        <v>443</v>
      </c>
      <c r="G41" s="71">
        <v>1282</v>
      </c>
      <c r="H41" s="72">
        <f t="shared" si="1"/>
        <v>14285</v>
      </c>
      <c r="I41" s="71">
        <v>2285</v>
      </c>
      <c r="J41" s="71">
        <v>865</v>
      </c>
      <c r="K41" s="71">
        <v>4245</v>
      </c>
      <c r="L41" s="71">
        <v>6890</v>
      </c>
      <c r="M41" s="73">
        <f t="shared" si="2"/>
        <v>16469</v>
      </c>
      <c r="N41" s="74"/>
      <c r="O41" s="75">
        <v>1993</v>
      </c>
      <c r="P41" s="76"/>
      <c r="Q41" s="5"/>
      <c r="R41" s="5"/>
      <c r="S41" s="5"/>
    </row>
    <row r="42" spans="3:20" ht="21" customHeight="1">
      <c r="C42" s="64">
        <f t="shared" si="0"/>
        <v>2351</v>
      </c>
      <c r="D42" s="65">
        <v>434</v>
      </c>
      <c r="E42" s="65">
        <v>272</v>
      </c>
      <c r="F42" s="65">
        <v>464</v>
      </c>
      <c r="G42" s="65">
        <v>1181</v>
      </c>
      <c r="H42" s="66">
        <f t="shared" si="1"/>
        <v>16000</v>
      </c>
      <c r="I42" s="65">
        <v>4304</v>
      </c>
      <c r="J42" s="65">
        <v>814</v>
      </c>
      <c r="K42" s="65">
        <v>4683</v>
      </c>
      <c r="L42" s="65">
        <v>6199</v>
      </c>
      <c r="M42" s="77">
        <f t="shared" si="2"/>
        <v>18351</v>
      </c>
      <c r="N42" s="67"/>
      <c r="O42" s="68">
        <v>1994</v>
      </c>
      <c r="P42" s="69"/>
    </row>
    <row r="43" spans="3:20" ht="21" customHeight="1">
      <c r="C43" s="70">
        <f t="shared" si="0"/>
        <v>2128</v>
      </c>
      <c r="D43" s="71">
        <v>416</v>
      </c>
      <c r="E43" s="71">
        <v>265</v>
      </c>
      <c r="F43" s="71">
        <v>383</v>
      </c>
      <c r="G43" s="71">
        <v>1064</v>
      </c>
      <c r="H43" s="72">
        <f t="shared" si="1"/>
        <v>16430</v>
      </c>
      <c r="I43" s="71">
        <v>4521</v>
      </c>
      <c r="J43" s="71">
        <v>1027</v>
      </c>
      <c r="K43" s="71">
        <v>4815</v>
      </c>
      <c r="L43" s="71">
        <v>6067</v>
      </c>
      <c r="M43" s="73">
        <f t="shared" si="2"/>
        <v>18558</v>
      </c>
      <c r="N43" s="74"/>
      <c r="O43" s="75">
        <v>1995</v>
      </c>
      <c r="P43" s="76"/>
      <c r="Q43" s="5"/>
      <c r="R43" s="5"/>
      <c r="S43" s="5"/>
    </row>
    <row r="44" spans="3:20" ht="21" customHeight="1">
      <c r="C44" s="64">
        <f t="shared" si="0"/>
        <v>1837</v>
      </c>
      <c r="D44" s="65">
        <v>423</v>
      </c>
      <c r="E44" s="65">
        <v>444</v>
      </c>
      <c r="F44" s="65">
        <v>76</v>
      </c>
      <c r="G44" s="65">
        <v>894</v>
      </c>
      <c r="H44" s="66">
        <f t="shared" si="1"/>
        <v>14966</v>
      </c>
      <c r="I44" s="65">
        <v>4568</v>
      </c>
      <c r="J44" s="65">
        <v>1440</v>
      </c>
      <c r="K44" s="65">
        <v>2946</v>
      </c>
      <c r="L44" s="65">
        <v>6012</v>
      </c>
      <c r="M44" s="77">
        <f t="shared" si="2"/>
        <v>16803</v>
      </c>
      <c r="N44" s="67"/>
      <c r="O44" s="68">
        <v>1996</v>
      </c>
      <c r="P44" s="69"/>
      <c r="Q44" s="5"/>
      <c r="R44" s="5"/>
      <c r="S44" s="5"/>
    </row>
    <row r="45" spans="3:20" ht="21" customHeight="1">
      <c r="C45" s="70">
        <f t="shared" si="0"/>
        <v>1643</v>
      </c>
      <c r="D45" s="71">
        <v>400</v>
      </c>
      <c r="E45" s="71">
        <v>434</v>
      </c>
      <c r="F45" s="71">
        <v>28</v>
      </c>
      <c r="G45" s="71">
        <v>781</v>
      </c>
      <c r="H45" s="72">
        <f t="shared" si="1"/>
        <v>13195</v>
      </c>
      <c r="I45" s="71">
        <v>4596</v>
      </c>
      <c r="J45" s="71">
        <v>1418</v>
      </c>
      <c r="K45" s="71">
        <v>2164</v>
      </c>
      <c r="L45" s="71">
        <v>5017</v>
      </c>
      <c r="M45" s="73">
        <f t="shared" si="2"/>
        <v>14838</v>
      </c>
      <c r="N45" s="74"/>
      <c r="O45" s="75">
        <v>1997</v>
      </c>
      <c r="P45" s="76"/>
      <c r="Q45" s="5"/>
      <c r="R45" s="5"/>
      <c r="S45" s="5"/>
    </row>
    <row r="46" spans="3:20" ht="21" customHeight="1">
      <c r="C46" s="64">
        <f t="shared" si="0"/>
        <v>1547</v>
      </c>
      <c r="D46" s="65">
        <v>429</v>
      </c>
      <c r="E46" s="65">
        <v>378</v>
      </c>
      <c r="F46" s="65">
        <v>34</v>
      </c>
      <c r="G46" s="65">
        <v>706</v>
      </c>
      <c r="H46" s="66">
        <f t="shared" si="1"/>
        <v>14424</v>
      </c>
      <c r="I46" s="65">
        <v>5496</v>
      </c>
      <c r="J46" s="65">
        <v>1411</v>
      </c>
      <c r="K46" s="65">
        <v>2377</v>
      </c>
      <c r="L46" s="65">
        <v>5140</v>
      </c>
      <c r="M46" s="77">
        <f t="shared" si="2"/>
        <v>15971</v>
      </c>
      <c r="N46" s="67"/>
      <c r="O46" s="68">
        <v>1998</v>
      </c>
      <c r="P46" s="69"/>
      <c r="Q46" s="5"/>
      <c r="R46" s="5"/>
      <c r="S46" s="18"/>
      <c r="T46" s="18"/>
    </row>
    <row r="47" spans="3:20" ht="21" customHeight="1">
      <c r="C47" s="70">
        <f t="shared" si="0"/>
        <v>1113</v>
      </c>
      <c r="D47" s="71">
        <v>266</v>
      </c>
      <c r="E47" s="71">
        <v>310</v>
      </c>
      <c r="F47" s="71">
        <v>8</v>
      </c>
      <c r="G47" s="71">
        <v>529</v>
      </c>
      <c r="H47" s="72">
        <f t="shared" si="1"/>
        <v>14258</v>
      </c>
      <c r="I47" s="71">
        <v>5137</v>
      </c>
      <c r="J47" s="71">
        <v>1416</v>
      </c>
      <c r="K47" s="71">
        <v>2635</v>
      </c>
      <c r="L47" s="71">
        <v>5070</v>
      </c>
      <c r="M47" s="73">
        <f t="shared" si="2"/>
        <v>15371</v>
      </c>
      <c r="N47" s="74"/>
      <c r="O47" s="75">
        <v>1999</v>
      </c>
      <c r="P47" s="76"/>
      <c r="Q47" s="5"/>
      <c r="R47" s="5"/>
      <c r="S47" s="19"/>
      <c r="T47" s="19"/>
    </row>
    <row r="48" spans="3:20" ht="21" customHeight="1">
      <c r="C48" s="64">
        <f t="shared" si="0"/>
        <v>1544</v>
      </c>
      <c r="D48" s="65">
        <v>423</v>
      </c>
      <c r="E48" s="65">
        <v>320</v>
      </c>
      <c r="F48" s="65">
        <v>16</v>
      </c>
      <c r="G48" s="65">
        <v>785</v>
      </c>
      <c r="H48" s="66">
        <f t="shared" si="1"/>
        <v>16381</v>
      </c>
      <c r="I48" s="65">
        <v>6297</v>
      </c>
      <c r="J48" s="65">
        <v>1614</v>
      </c>
      <c r="K48" s="65">
        <v>3491</v>
      </c>
      <c r="L48" s="65">
        <v>4979</v>
      </c>
      <c r="M48" s="77">
        <f t="shared" si="2"/>
        <v>17925</v>
      </c>
      <c r="N48" s="67"/>
      <c r="O48" s="68">
        <v>2000</v>
      </c>
      <c r="P48" s="69"/>
      <c r="Q48" s="5"/>
      <c r="R48" s="5"/>
      <c r="S48" s="19"/>
      <c r="T48" s="19"/>
    </row>
    <row r="49" spans="3:20" ht="21" customHeight="1">
      <c r="C49" s="70">
        <f t="shared" si="0"/>
        <v>1687</v>
      </c>
      <c r="D49" s="71">
        <v>465</v>
      </c>
      <c r="E49" s="71">
        <v>326</v>
      </c>
      <c r="F49" s="71">
        <v>13</v>
      </c>
      <c r="G49" s="71">
        <v>883</v>
      </c>
      <c r="H49" s="72">
        <f t="shared" si="1"/>
        <v>19561</v>
      </c>
      <c r="I49" s="71">
        <v>7551</v>
      </c>
      <c r="J49" s="71">
        <v>1722</v>
      </c>
      <c r="K49" s="71">
        <v>4657</v>
      </c>
      <c r="L49" s="71">
        <v>5631</v>
      </c>
      <c r="M49" s="73">
        <f t="shared" si="2"/>
        <v>21248</v>
      </c>
      <c r="N49" s="74"/>
      <c r="O49" s="75">
        <v>2001</v>
      </c>
      <c r="P49" s="76"/>
      <c r="Q49" s="5"/>
      <c r="R49" s="5"/>
      <c r="S49" s="19"/>
      <c r="T49" s="19"/>
    </row>
    <row r="50" spans="3:20" ht="21" customHeight="1">
      <c r="C50" s="64">
        <f t="shared" si="0"/>
        <v>1846</v>
      </c>
      <c r="D50" s="65">
        <v>465</v>
      </c>
      <c r="E50" s="65">
        <v>312</v>
      </c>
      <c r="F50" s="65">
        <v>11</v>
      </c>
      <c r="G50" s="65">
        <v>1058</v>
      </c>
      <c r="H50" s="66">
        <f t="shared" si="1"/>
        <v>19587</v>
      </c>
      <c r="I50" s="65">
        <v>6741</v>
      </c>
      <c r="J50" s="65">
        <v>1766</v>
      </c>
      <c r="K50" s="65">
        <v>4762</v>
      </c>
      <c r="L50" s="65">
        <v>6318</v>
      </c>
      <c r="M50" s="77">
        <f t="shared" si="2"/>
        <v>21433</v>
      </c>
      <c r="N50" s="67"/>
      <c r="O50" s="68">
        <v>2002</v>
      </c>
      <c r="P50" s="69"/>
      <c r="Q50" s="5"/>
      <c r="R50" s="5"/>
      <c r="S50" s="19"/>
      <c r="T50" s="19"/>
    </row>
    <row r="51" spans="3:20" ht="21" customHeight="1">
      <c r="C51" s="70">
        <f t="shared" si="0"/>
        <v>2103</v>
      </c>
      <c r="D51" s="78">
        <v>510</v>
      </c>
      <c r="E51" s="78">
        <v>388</v>
      </c>
      <c r="F51" s="78">
        <v>72</v>
      </c>
      <c r="G51" s="78">
        <v>1133</v>
      </c>
      <c r="H51" s="72">
        <f t="shared" si="1"/>
        <v>20452</v>
      </c>
      <c r="I51" s="78">
        <v>7295</v>
      </c>
      <c r="J51" s="78">
        <v>2007</v>
      </c>
      <c r="K51" s="78">
        <v>4561</v>
      </c>
      <c r="L51" s="78">
        <v>6589</v>
      </c>
      <c r="M51" s="73">
        <f t="shared" si="2"/>
        <v>22555</v>
      </c>
      <c r="N51" s="74"/>
      <c r="O51" s="75">
        <v>2003</v>
      </c>
      <c r="P51" s="76"/>
      <c r="Q51" s="5"/>
      <c r="R51" s="5"/>
      <c r="S51" s="5"/>
    </row>
    <row r="52" spans="3:20" ht="21" customHeight="1">
      <c r="C52" s="64">
        <f t="shared" ref="C52:C57" si="3">G52+F52+E52+D52</f>
        <v>2437</v>
      </c>
      <c r="D52" s="65">
        <v>565</v>
      </c>
      <c r="E52" s="65">
        <v>440</v>
      </c>
      <c r="F52" s="65">
        <v>24</v>
      </c>
      <c r="G52" s="65">
        <v>1408</v>
      </c>
      <c r="H52" s="66">
        <f t="shared" ref="H52:H57" si="4">L52+K52+J52+I52</f>
        <v>24627</v>
      </c>
      <c r="I52" s="65">
        <v>9008</v>
      </c>
      <c r="J52" s="65">
        <v>2519</v>
      </c>
      <c r="K52" s="65">
        <v>5243</v>
      </c>
      <c r="L52" s="65">
        <v>7857</v>
      </c>
      <c r="M52" s="77">
        <f t="shared" ref="M52:M57" si="5">H52+C52</f>
        <v>27064</v>
      </c>
      <c r="N52" s="67"/>
      <c r="O52" s="68">
        <v>2004</v>
      </c>
      <c r="P52" s="69"/>
      <c r="Q52" s="5"/>
      <c r="R52" s="5"/>
      <c r="S52" s="5"/>
    </row>
    <row r="53" spans="3:20" ht="21" customHeight="1">
      <c r="C53" s="70">
        <f t="shared" si="3"/>
        <v>2518</v>
      </c>
      <c r="D53" s="78">
        <v>562</v>
      </c>
      <c r="E53" s="78">
        <v>417</v>
      </c>
      <c r="F53" s="78">
        <v>18</v>
      </c>
      <c r="G53" s="78">
        <v>1521</v>
      </c>
      <c r="H53" s="72">
        <f t="shared" si="4"/>
        <v>23165</v>
      </c>
      <c r="I53" s="78">
        <v>7724</v>
      </c>
      <c r="J53" s="78">
        <v>2382</v>
      </c>
      <c r="K53" s="78">
        <v>4673</v>
      </c>
      <c r="L53" s="78">
        <v>8386</v>
      </c>
      <c r="M53" s="73">
        <f t="shared" si="5"/>
        <v>25683</v>
      </c>
      <c r="N53" s="74"/>
      <c r="O53" s="75">
        <v>2005</v>
      </c>
      <c r="P53" s="76"/>
      <c r="Q53" s="5"/>
      <c r="R53" s="5"/>
      <c r="S53" s="5"/>
    </row>
    <row r="54" spans="3:20" ht="21" customHeight="1">
      <c r="C54" s="64">
        <f t="shared" si="3"/>
        <v>2797</v>
      </c>
      <c r="D54" s="65">
        <v>383</v>
      </c>
      <c r="E54" s="65">
        <v>358</v>
      </c>
      <c r="F54" s="65">
        <v>370</v>
      </c>
      <c r="G54" s="65">
        <v>1686</v>
      </c>
      <c r="H54" s="66">
        <f t="shared" si="4"/>
        <v>20894</v>
      </c>
      <c r="I54" s="65">
        <v>5913</v>
      </c>
      <c r="J54" s="65">
        <v>2163</v>
      </c>
      <c r="K54" s="65">
        <v>3853</v>
      </c>
      <c r="L54" s="65">
        <v>8965</v>
      </c>
      <c r="M54" s="77">
        <f t="shared" si="5"/>
        <v>23691</v>
      </c>
      <c r="N54" s="67"/>
      <c r="O54" s="68">
        <v>2006</v>
      </c>
      <c r="P54" s="69"/>
      <c r="Q54" s="5"/>
      <c r="R54" s="5"/>
      <c r="S54" s="5"/>
    </row>
    <row r="55" spans="3:20" ht="21" customHeight="1">
      <c r="C55" s="70">
        <f t="shared" si="3"/>
        <v>2921</v>
      </c>
      <c r="D55" s="78">
        <v>524</v>
      </c>
      <c r="E55" s="78">
        <v>564</v>
      </c>
      <c r="F55" s="78">
        <v>404</v>
      </c>
      <c r="G55" s="78">
        <v>1429</v>
      </c>
      <c r="H55" s="72">
        <f t="shared" si="4"/>
        <v>21997</v>
      </c>
      <c r="I55" s="78">
        <v>7071</v>
      </c>
      <c r="J55" s="78">
        <v>2774</v>
      </c>
      <c r="K55" s="78">
        <v>3722</v>
      </c>
      <c r="L55" s="78">
        <v>8430</v>
      </c>
      <c r="M55" s="73">
        <f t="shared" si="5"/>
        <v>24918</v>
      </c>
      <c r="N55" s="74"/>
      <c r="O55" s="75">
        <v>2007</v>
      </c>
      <c r="P55" s="76"/>
      <c r="Q55" s="5"/>
      <c r="R55" s="5"/>
      <c r="S55" s="5"/>
    </row>
    <row r="56" spans="3:20" ht="21" customHeight="1">
      <c r="C56" s="64">
        <f t="shared" si="3"/>
        <v>2571</v>
      </c>
      <c r="D56" s="65">
        <v>514</v>
      </c>
      <c r="E56" s="65">
        <v>509</v>
      </c>
      <c r="F56" s="65">
        <v>329</v>
      </c>
      <c r="G56" s="65">
        <v>1219</v>
      </c>
      <c r="H56" s="66">
        <f t="shared" si="4"/>
        <v>19132</v>
      </c>
      <c r="I56" s="65">
        <v>6722</v>
      </c>
      <c r="J56" s="65">
        <v>1838</v>
      </c>
      <c r="K56" s="65">
        <v>3406</v>
      </c>
      <c r="L56" s="65">
        <v>7166</v>
      </c>
      <c r="M56" s="77">
        <f t="shared" si="5"/>
        <v>21703</v>
      </c>
      <c r="N56" s="67"/>
      <c r="O56" s="68">
        <v>2008</v>
      </c>
      <c r="P56" s="69"/>
      <c r="Q56" s="5"/>
      <c r="R56" s="5"/>
      <c r="S56" s="5"/>
    </row>
    <row r="57" spans="3:20" ht="21" customHeight="1">
      <c r="C57" s="70">
        <f t="shared" si="3"/>
        <v>2824</v>
      </c>
      <c r="D57" s="78">
        <v>655</v>
      </c>
      <c r="E57" s="78">
        <v>414</v>
      </c>
      <c r="F57" s="78">
        <v>389</v>
      </c>
      <c r="G57" s="78">
        <v>1366</v>
      </c>
      <c r="H57" s="72">
        <f t="shared" si="4"/>
        <v>22414</v>
      </c>
      <c r="I57" s="78">
        <v>8086</v>
      </c>
      <c r="J57" s="78">
        <v>2137</v>
      </c>
      <c r="K57" s="78">
        <v>4037</v>
      </c>
      <c r="L57" s="78">
        <v>8154</v>
      </c>
      <c r="M57" s="73">
        <f t="shared" si="5"/>
        <v>25238</v>
      </c>
      <c r="N57" s="74"/>
      <c r="O57" s="75">
        <v>2009</v>
      </c>
      <c r="P57" s="76"/>
      <c r="Q57" s="5"/>
      <c r="R57" s="5"/>
      <c r="S57" s="5"/>
    </row>
    <row r="58" spans="3:20" ht="21" customHeight="1">
      <c r="C58" s="64">
        <f>G58+F58+E58+D58</f>
        <v>2826</v>
      </c>
      <c r="D58" s="65">
        <v>524</v>
      </c>
      <c r="E58" s="65">
        <v>125</v>
      </c>
      <c r="F58" s="65">
        <v>348</v>
      </c>
      <c r="G58" s="65">
        <v>1829</v>
      </c>
      <c r="H58" s="66">
        <f>L58+K58+J58+I58</f>
        <v>23834</v>
      </c>
      <c r="I58" s="65">
        <v>8088</v>
      </c>
      <c r="J58" s="65">
        <v>2188</v>
      </c>
      <c r="K58" s="65">
        <v>3262</v>
      </c>
      <c r="L58" s="65">
        <v>10296</v>
      </c>
      <c r="M58" s="77">
        <f>H58+C58</f>
        <v>26660</v>
      </c>
      <c r="N58" s="67"/>
      <c r="O58" s="68">
        <v>2010</v>
      </c>
      <c r="P58" s="69"/>
      <c r="Q58" s="5"/>
      <c r="R58" s="5"/>
      <c r="S58" s="5"/>
    </row>
    <row r="59" spans="3:20" s="20" customFormat="1" ht="21" customHeight="1">
      <c r="C59" s="70">
        <f>G59+F59+E59+D59</f>
        <v>3259</v>
      </c>
      <c r="D59" s="78">
        <v>549</v>
      </c>
      <c r="E59" s="78">
        <v>578</v>
      </c>
      <c r="F59" s="78">
        <v>246</v>
      </c>
      <c r="G59" s="78">
        <v>1886</v>
      </c>
      <c r="H59" s="72">
        <f>L59+K59+J59+I59</f>
        <v>27704</v>
      </c>
      <c r="I59" s="78">
        <v>8373</v>
      </c>
      <c r="J59" s="78">
        <v>2756</v>
      </c>
      <c r="K59" s="78">
        <v>4285</v>
      </c>
      <c r="L59" s="78">
        <v>12290</v>
      </c>
      <c r="M59" s="73">
        <f>H59+C59</f>
        <v>30963</v>
      </c>
      <c r="N59" s="74"/>
      <c r="O59" s="79">
        <v>2011</v>
      </c>
      <c r="P59" s="76"/>
      <c r="Q59" s="21"/>
      <c r="R59" s="21"/>
      <c r="S59" s="21"/>
    </row>
    <row r="60" spans="3:20" s="20" customFormat="1" ht="21" customHeight="1">
      <c r="C60" s="64">
        <f>G60+F60+E60+D60</f>
        <v>3237</v>
      </c>
      <c r="D60" s="65">
        <v>505</v>
      </c>
      <c r="E60" s="65">
        <v>636</v>
      </c>
      <c r="F60" s="65">
        <v>223</v>
      </c>
      <c r="G60" s="65">
        <v>1873</v>
      </c>
      <c r="H60" s="66">
        <f>L60+K60+J60+I60</f>
        <v>32134</v>
      </c>
      <c r="I60" s="65">
        <v>10010</v>
      </c>
      <c r="J60" s="65">
        <v>3422</v>
      </c>
      <c r="K60" s="65">
        <v>5939</v>
      </c>
      <c r="L60" s="65">
        <v>12763</v>
      </c>
      <c r="M60" s="77">
        <f>H60+C60</f>
        <v>35371</v>
      </c>
      <c r="N60" s="67"/>
      <c r="O60" s="120" t="s">
        <v>29</v>
      </c>
      <c r="P60" s="69"/>
      <c r="Q60" s="21"/>
      <c r="R60" s="21"/>
      <c r="S60" s="21"/>
    </row>
    <row r="61" spans="3:20" s="20" customFormat="1" ht="21" customHeight="1">
      <c r="C61" s="80">
        <f>G61+F61+E61+D61</f>
        <v>2868</v>
      </c>
      <c r="D61" s="81">
        <v>467</v>
      </c>
      <c r="E61" s="81">
        <v>592</v>
      </c>
      <c r="F61" s="81">
        <v>173</v>
      </c>
      <c r="G61" s="81">
        <v>1636</v>
      </c>
      <c r="H61" s="82">
        <f>L61+K61+J61+I61</f>
        <v>31443</v>
      </c>
      <c r="I61" s="81">
        <v>9254</v>
      </c>
      <c r="J61" s="81">
        <v>3189</v>
      </c>
      <c r="K61" s="81">
        <v>5392</v>
      </c>
      <c r="L61" s="81">
        <v>13608</v>
      </c>
      <c r="M61" s="83">
        <f>H61+C61</f>
        <v>34311</v>
      </c>
      <c r="N61" s="84"/>
      <c r="O61" s="119" t="s">
        <v>30</v>
      </c>
      <c r="P61" s="85"/>
      <c r="Q61" s="21"/>
      <c r="R61" s="21"/>
      <c r="S61" s="21"/>
    </row>
    <row r="62" spans="3:20" s="11" customFormat="1" ht="6.95" customHeight="1">
      <c r="C62" s="86"/>
      <c r="D62" s="87"/>
      <c r="E62" s="88"/>
      <c r="F62" s="88"/>
      <c r="G62" s="88"/>
      <c r="H62" s="89"/>
      <c r="I62" s="89"/>
      <c r="J62" s="89"/>
      <c r="K62" s="89"/>
      <c r="L62" s="90"/>
      <c r="M62" s="90"/>
      <c r="N62" s="91"/>
      <c r="O62" s="90"/>
      <c r="P62" s="89"/>
      <c r="Q62" s="12"/>
      <c r="R62" s="13"/>
    </row>
    <row r="63" spans="3:20" s="11" customFormat="1" ht="18">
      <c r="C63" s="95" t="s">
        <v>21</v>
      </c>
      <c r="D63" s="96"/>
      <c r="E63" s="97"/>
      <c r="F63" s="97"/>
      <c r="G63" s="97"/>
      <c r="H63" s="98"/>
      <c r="I63" s="98"/>
      <c r="J63" s="98"/>
      <c r="K63" s="98"/>
      <c r="L63" s="99"/>
      <c r="M63" s="99"/>
      <c r="N63" s="100"/>
      <c r="O63" s="99"/>
      <c r="P63" s="99" t="s">
        <v>26</v>
      </c>
      <c r="Q63" s="12"/>
      <c r="R63" s="13"/>
    </row>
    <row r="64" spans="3:20" s="11" customFormat="1" ht="18">
      <c r="C64" s="95" t="s">
        <v>32</v>
      </c>
      <c r="D64" s="96"/>
      <c r="E64" s="97"/>
      <c r="F64" s="97"/>
      <c r="G64" s="97"/>
      <c r="H64" s="98"/>
      <c r="I64" s="98"/>
      <c r="J64" s="98"/>
      <c r="K64" s="98"/>
      <c r="L64" s="99"/>
      <c r="M64" s="99"/>
      <c r="N64" s="101"/>
      <c r="O64" s="99"/>
      <c r="P64" s="99" t="s">
        <v>23</v>
      </c>
      <c r="Q64" s="12"/>
      <c r="R64" s="13"/>
      <c r="S64" s="22"/>
    </row>
    <row r="65" spans="3:24" s="11" customFormat="1" ht="18">
      <c r="C65" s="95" t="s">
        <v>31</v>
      </c>
      <c r="D65" s="96"/>
      <c r="E65" s="97"/>
      <c r="F65" s="97"/>
      <c r="G65" s="97"/>
      <c r="H65" s="98"/>
      <c r="I65" s="98"/>
      <c r="J65" s="98"/>
      <c r="K65" s="98"/>
      <c r="L65" s="99"/>
      <c r="M65" s="99"/>
      <c r="N65" s="101"/>
      <c r="O65" s="99"/>
      <c r="P65" s="99" t="s">
        <v>24</v>
      </c>
      <c r="Q65" s="12"/>
    </row>
    <row r="66" spans="3:24" s="11" customFormat="1" ht="18">
      <c r="C66" s="102" t="s">
        <v>19</v>
      </c>
      <c r="D66" s="103"/>
      <c r="E66" s="103"/>
      <c r="F66" s="103"/>
      <c r="G66" s="103"/>
      <c r="H66" s="103"/>
      <c r="I66" s="104"/>
      <c r="J66" s="103"/>
      <c r="K66" s="103"/>
      <c r="L66" s="103"/>
      <c r="M66" s="105"/>
      <c r="N66" s="105"/>
      <c r="O66" s="106"/>
      <c r="P66" s="106" t="s">
        <v>25</v>
      </c>
      <c r="U66" s="14"/>
      <c r="V66" s="15"/>
      <c r="X66" s="15"/>
    </row>
    <row r="67" spans="3:24" s="11" customFormat="1" ht="18">
      <c r="C67" s="102"/>
      <c r="D67" s="103"/>
      <c r="E67" s="103"/>
      <c r="F67" s="103"/>
      <c r="G67" s="103"/>
      <c r="H67" s="103"/>
      <c r="I67" s="104"/>
      <c r="J67" s="103"/>
      <c r="K67" s="103"/>
      <c r="L67" s="103"/>
      <c r="M67" s="105"/>
      <c r="N67" s="105"/>
      <c r="O67" s="106"/>
      <c r="P67" s="106"/>
      <c r="U67" s="14"/>
      <c r="V67" s="15"/>
      <c r="X67" s="15"/>
    </row>
    <row r="68" spans="3:24" ht="22.5" customHeight="1"/>
    <row r="69" spans="3:24" ht="22.5" customHeight="1">
      <c r="E69" s="3"/>
    </row>
    <row r="70" spans="3:24" s="7" customFormat="1" ht="29.25" customHeight="1">
      <c r="C70" s="122" t="s">
        <v>27</v>
      </c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</row>
    <row r="71" spans="3:24" s="8" customFormat="1" ht="29.25" customHeight="1">
      <c r="C71" s="123" t="s">
        <v>28</v>
      </c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</row>
    <row r="72" spans="3:24" ht="12.75" customHeight="1">
      <c r="C72" s="23"/>
      <c r="D72" s="23"/>
      <c r="E72" s="23"/>
      <c r="F72" s="23"/>
      <c r="G72" s="23"/>
      <c r="H72" s="23"/>
      <c r="I72" s="24"/>
      <c r="J72" s="23"/>
      <c r="K72" s="25"/>
      <c r="L72" s="25"/>
      <c r="M72" s="25"/>
      <c r="N72" s="25"/>
      <c r="O72" s="26"/>
      <c r="P72" s="27"/>
      <c r="Q72" s="4"/>
      <c r="R72" s="4"/>
      <c r="S72" s="4"/>
      <c r="T72" s="4"/>
    </row>
    <row r="73" spans="3:24" ht="6" customHeight="1">
      <c r="C73" s="23"/>
      <c r="D73" s="23"/>
      <c r="E73" s="23"/>
      <c r="F73" s="23"/>
      <c r="G73" s="23"/>
      <c r="H73" s="23"/>
      <c r="I73" s="24"/>
      <c r="J73" s="23"/>
      <c r="K73" s="25"/>
      <c r="L73" s="25"/>
      <c r="M73" s="25"/>
      <c r="N73" s="25"/>
      <c r="O73" s="26"/>
      <c r="P73" s="27"/>
      <c r="Q73" s="4"/>
      <c r="R73" s="4"/>
      <c r="S73" s="4"/>
      <c r="T73" s="4"/>
    </row>
    <row r="74" spans="3:24" s="11" customFormat="1" ht="20.25">
      <c r="C74" s="28"/>
      <c r="D74" s="29"/>
      <c r="E74" s="29"/>
      <c r="F74" s="29"/>
      <c r="G74" s="30"/>
      <c r="H74" s="29"/>
      <c r="I74" s="31"/>
      <c r="J74" s="29"/>
      <c r="K74" s="29"/>
      <c r="L74" s="29"/>
      <c r="M74" s="32"/>
      <c r="N74" s="33"/>
      <c r="O74" s="34"/>
      <c r="P74" s="35"/>
      <c r="U74" s="14"/>
      <c r="V74" s="15"/>
      <c r="X74" s="15"/>
    </row>
    <row r="75" spans="3:24" ht="17.100000000000001" customHeight="1">
      <c r="C75" s="36" t="s">
        <v>18</v>
      </c>
      <c r="D75" s="37"/>
      <c r="E75" s="37"/>
      <c r="F75" s="37"/>
      <c r="G75" s="38"/>
      <c r="H75" s="39" t="s">
        <v>22</v>
      </c>
      <c r="I75" s="39"/>
      <c r="J75" s="39"/>
      <c r="K75" s="39"/>
      <c r="L75" s="37"/>
      <c r="M75" s="40"/>
      <c r="N75" s="41"/>
      <c r="O75" s="42"/>
      <c r="P75" s="43"/>
      <c r="T75" s="16"/>
      <c r="U75" s="17"/>
    </row>
    <row r="76" spans="3:24" ht="17.100000000000001" customHeight="1">
      <c r="C76" s="36" t="s">
        <v>16</v>
      </c>
      <c r="D76" s="37"/>
      <c r="E76" s="44"/>
      <c r="F76" s="37"/>
      <c r="G76" s="45"/>
      <c r="H76" s="46" t="s">
        <v>17</v>
      </c>
      <c r="I76" s="39"/>
      <c r="J76" s="39"/>
      <c r="K76" s="44"/>
      <c r="L76" s="47"/>
      <c r="M76" s="48" t="s">
        <v>0</v>
      </c>
      <c r="N76" s="49"/>
      <c r="O76" s="42"/>
      <c r="P76" s="43"/>
    </row>
    <row r="77" spans="3:24" ht="17.100000000000001" customHeight="1">
      <c r="C77" s="36"/>
      <c r="D77" s="37"/>
      <c r="E77" s="44"/>
      <c r="F77" s="37"/>
      <c r="G77" s="45"/>
      <c r="H77" s="50"/>
      <c r="I77" s="37"/>
      <c r="J77" s="37"/>
      <c r="K77" s="44"/>
      <c r="L77" s="47"/>
      <c r="M77" s="48" t="s">
        <v>15</v>
      </c>
      <c r="N77" s="49"/>
      <c r="O77" s="42"/>
      <c r="P77" s="43"/>
    </row>
    <row r="78" spans="3:24" ht="17.100000000000001" customHeight="1">
      <c r="C78" s="51"/>
      <c r="D78" s="52"/>
      <c r="E78" s="52"/>
      <c r="F78" s="52"/>
      <c r="G78" s="52"/>
      <c r="H78" s="53"/>
      <c r="I78" s="52"/>
      <c r="J78" s="52"/>
      <c r="K78" s="52"/>
      <c r="L78" s="54"/>
      <c r="M78" s="48" t="s">
        <v>20</v>
      </c>
      <c r="N78" s="42"/>
      <c r="O78" s="42"/>
      <c r="P78" s="43"/>
    </row>
    <row r="79" spans="3:24" ht="17.100000000000001" customHeight="1">
      <c r="C79" s="55" t="s">
        <v>1</v>
      </c>
      <c r="D79" s="56" t="s">
        <v>2</v>
      </c>
      <c r="E79" s="56" t="s">
        <v>3</v>
      </c>
      <c r="F79" s="56" t="s">
        <v>4</v>
      </c>
      <c r="G79" s="56" t="s">
        <v>5</v>
      </c>
      <c r="H79" s="48" t="s">
        <v>1</v>
      </c>
      <c r="I79" s="56" t="s">
        <v>2</v>
      </c>
      <c r="J79" s="56" t="s">
        <v>3</v>
      </c>
      <c r="K79" s="56" t="s">
        <v>4</v>
      </c>
      <c r="L79" s="42" t="s">
        <v>5</v>
      </c>
      <c r="M79" s="57" t="s">
        <v>6</v>
      </c>
      <c r="N79" s="42"/>
      <c r="O79" s="58"/>
      <c r="P79" s="43"/>
    </row>
    <row r="80" spans="3:24" ht="17.100000000000001" customHeight="1">
      <c r="C80" s="55"/>
      <c r="D80" s="48"/>
      <c r="E80" s="48"/>
      <c r="F80" s="48"/>
      <c r="G80" s="48"/>
      <c r="H80" s="48"/>
      <c r="I80" s="48"/>
      <c r="J80" s="48"/>
      <c r="K80" s="48"/>
      <c r="L80" s="59"/>
      <c r="M80" s="57" t="s">
        <v>7</v>
      </c>
      <c r="N80" s="42"/>
      <c r="O80" s="42"/>
      <c r="P80" s="43"/>
    </row>
    <row r="81" spans="3:16" ht="17.100000000000001" customHeight="1">
      <c r="C81" s="55"/>
      <c r="D81" s="56"/>
      <c r="E81" s="56"/>
      <c r="F81" s="56"/>
      <c r="G81" s="56"/>
      <c r="H81" s="48"/>
      <c r="I81" s="56"/>
      <c r="J81" s="56"/>
      <c r="K81" s="56"/>
      <c r="L81" s="42"/>
      <c r="M81" s="48" t="s">
        <v>13</v>
      </c>
      <c r="N81" s="42"/>
      <c r="O81" s="58"/>
      <c r="P81" s="43"/>
    </row>
    <row r="82" spans="3:16" ht="17.100000000000001" customHeight="1">
      <c r="C82" s="60" t="s">
        <v>8</v>
      </c>
      <c r="D82" s="61" t="s">
        <v>9</v>
      </c>
      <c r="E82" s="61" t="s">
        <v>10</v>
      </c>
      <c r="F82" s="61" t="s">
        <v>11</v>
      </c>
      <c r="G82" s="61" t="s">
        <v>12</v>
      </c>
      <c r="H82" s="62" t="s">
        <v>8</v>
      </c>
      <c r="I82" s="61" t="s">
        <v>9</v>
      </c>
      <c r="J82" s="61" t="s">
        <v>10</v>
      </c>
      <c r="K82" s="61" t="s">
        <v>11</v>
      </c>
      <c r="L82" s="63" t="s">
        <v>12</v>
      </c>
      <c r="M82" s="62" t="s">
        <v>14</v>
      </c>
      <c r="N82" s="92"/>
      <c r="O82" s="93"/>
      <c r="P82" s="94"/>
    </row>
    <row r="83" spans="3:16" s="4" customFormat="1" ht="21" customHeight="1">
      <c r="C83" s="64">
        <f t="shared" ref="C83:C91" si="6">G83+F83+E83+D83</f>
        <v>2869</v>
      </c>
      <c r="D83" s="65">
        <v>486</v>
      </c>
      <c r="E83" s="65">
        <v>323</v>
      </c>
      <c r="F83" s="65">
        <v>501</v>
      </c>
      <c r="G83" s="65">
        <v>1559</v>
      </c>
      <c r="H83" s="66">
        <f t="shared" ref="H83:H91" si="7">L83+K83+J83+I83</f>
        <v>30519</v>
      </c>
      <c r="I83" s="65">
        <v>10110</v>
      </c>
      <c r="J83" s="65">
        <v>2418</v>
      </c>
      <c r="K83" s="65">
        <v>6997</v>
      </c>
      <c r="L83" s="65">
        <v>10994</v>
      </c>
      <c r="M83" s="77">
        <f t="shared" ref="M83:M91" si="8">H83+C83</f>
        <v>33388</v>
      </c>
      <c r="N83" s="67"/>
      <c r="O83" s="68">
        <v>2006</v>
      </c>
      <c r="P83" s="69"/>
    </row>
    <row r="84" spans="3:16" s="4" customFormat="1" ht="21" customHeight="1">
      <c r="C84" s="70">
        <f t="shared" si="6"/>
        <v>2655</v>
      </c>
      <c r="D84" s="71">
        <v>524</v>
      </c>
      <c r="E84" s="71">
        <v>452</v>
      </c>
      <c r="F84" s="71">
        <v>421</v>
      </c>
      <c r="G84" s="71">
        <v>1258</v>
      </c>
      <c r="H84" s="72">
        <f t="shared" si="7"/>
        <v>31789</v>
      </c>
      <c r="I84" s="71">
        <v>11223</v>
      </c>
      <c r="J84" s="71">
        <v>3097</v>
      </c>
      <c r="K84" s="71">
        <v>7242</v>
      </c>
      <c r="L84" s="71">
        <v>10227</v>
      </c>
      <c r="M84" s="73">
        <f t="shared" si="8"/>
        <v>34444</v>
      </c>
      <c r="N84" s="74"/>
      <c r="O84" s="75">
        <v>2007</v>
      </c>
      <c r="P84" s="76"/>
    </row>
    <row r="85" spans="3:16" s="4" customFormat="1" ht="21" customHeight="1">
      <c r="C85" s="64">
        <f t="shared" si="6"/>
        <v>2861</v>
      </c>
      <c r="D85" s="65">
        <v>496</v>
      </c>
      <c r="E85" s="65">
        <v>139</v>
      </c>
      <c r="F85" s="65">
        <v>511</v>
      </c>
      <c r="G85" s="65">
        <v>1715</v>
      </c>
      <c r="H85" s="66">
        <f t="shared" si="7"/>
        <v>36424</v>
      </c>
      <c r="I85" s="65">
        <v>12647</v>
      </c>
      <c r="J85" s="65">
        <v>2586</v>
      </c>
      <c r="K85" s="65">
        <v>8046</v>
      </c>
      <c r="L85" s="65">
        <v>13145</v>
      </c>
      <c r="M85" s="77">
        <f t="shared" si="8"/>
        <v>39285</v>
      </c>
      <c r="N85" s="67"/>
      <c r="O85" s="68">
        <v>2008</v>
      </c>
      <c r="P85" s="69"/>
    </row>
    <row r="86" spans="3:16" s="4" customFormat="1" ht="21" customHeight="1">
      <c r="C86" s="70">
        <f t="shared" si="6"/>
        <v>3061</v>
      </c>
      <c r="D86" s="71">
        <v>666</v>
      </c>
      <c r="E86" s="71">
        <v>255</v>
      </c>
      <c r="F86" s="71">
        <v>490</v>
      </c>
      <c r="G86" s="71">
        <v>1650</v>
      </c>
      <c r="H86" s="72">
        <f t="shared" si="7"/>
        <v>31520</v>
      </c>
      <c r="I86" s="71">
        <v>11647</v>
      </c>
      <c r="J86" s="71">
        <v>2168</v>
      </c>
      <c r="K86" s="71">
        <v>7041</v>
      </c>
      <c r="L86" s="71">
        <v>10664</v>
      </c>
      <c r="M86" s="73">
        <f t="shared" si="8"/>
        <v>34581</v>
      </c>
      <c r="N86" s="74"/>
      <c r="O86" s="75">
        <v>2009</v>
      </c>
      <c r="P86" s="76"/>
    </row>
    <row r="87" spans="3:16" s="4" customFormat="1" ht="21" customHeight="1">
      <c r="C87" s="64">
        <f t="shared" si="6"/>
        <v>3153</v>
      </c>
      <c r="D87" s="65">
        <v>679</v>
      </c>
      <c r="E87" s="65">
        <v>261</v>
      </c>
      <c r="F87" s="65">
        <v>526</v>
      </c>
      <c r="G87" s="65">
        <v>1687</v>
      </c>
      <c r="H87" s="66">
        <f t="shared" si="7"/>
        <v>28579</v>
      </c>
      <c r="I87" s="65">
        <v>11069</v>
      </c>
      <c r="J87" s="65">
        <v>1895</v>
      </c>
      <c r="K87" s="65">
        <v>7496</v>
      </c>
      <c r="L87" s="65">
        <v>8119</v>
      </c>
      <c r="M87" s="77">
        <f t="shared" si="8"/>
        <v>31732</v>
      </c>
      <c r="N87" s="67"/>
      <c r="O87" s="68">
        <v>2010</v>
      </c>
      <c r="P87" s="69"/>
    </row>
    <row r="88" spans="3:16" s="4" customFormat="1" ht="21" customHeight="1">
      <c r="C88" s="70">
        <f t="shared" si="6"/>
        <v>2973</v>
      </c>
      <c r="D88" s="71">
        <v>674</v>
      </c>
      <c r="E88" s="71">
        <v>397</v>
      </c>
      <c r="F88" s="71">
        <v>377</v>
      </c>
      <c r="G88" s="71">
        <v>1525</v>
      </c>
      <c r="H88" s="72">
        <f t="shared" si="7"/>
        <v>26603</v>
      </c>
      <c r="I88" s="71">
        <v>9270</v>
      </c>
      <c r="J88" s="71">
        <v>2634</v>
      </c>
      <c r="K88" s="71">
        <v>6529</v>
      </c>
      <c r="L88" s="71">
        <v>8170</v>
      </c>
      <c r="M88" s="73">
        <f t="shared" si="8"/>
        <v>29576</v>
      </c>
      <c r="N88" s="74"/>
      <c r="O88" s="75">
        <v>2011</v>
      </c>
      <c r="P88" s="76"/>
    </row>
    <row r="89" spans="3:16" s="4" customFormat="1" ht="21" customHeight="1">
      <c r="C89" s="64">
        <f t="shared" si="6"/>
        <v>2526</v>
      </c>
      <c r="D89" s="65">
        <v>569</v>
      </c>
      <c r="E89" s="65">
        <v>338</v>
      </c>
      <c r="F89" s="65">
        <v>431</v>
      </c>
      <c r="G89" s="65">
        <v>1188</v>
      </c>
      <c r="H89" s="66">
        <f t="shared" si="7"/>
        <v>29940</v>
      </c>
      <c r="I89" s="65">
        <v>10751</v>
      </c>
      <c r="J89" s="65">
        <v>2804</v>
      </c>
      <c r="K89" s="65">
        <v>8429</v>
      </c>
      <c r="L89" s="65">
        <v>7956</v>
      </c>
      <c r="M89" s="77">
        <f t="shared" si="8"/>
        <v>32466</v>
      </c>
      <c r="N89" s="67"/>
      <c r="O89" s="68">
        <v>2012</v>
      </c>
      <c r="P89" s="69"/>
    </row>
    <row r="90" spans="3:16" s="4" customFormat="1" ht="21" customHeight="1">
      <c r="C90" s="70">
        <f t="shared" si="6"/>
        <v>2695</v>
      </c>
      <c r="D90" s="71">
        <v>528</v>
      </c>
      <c r="E90" s="71">
        <v>423</v>
      </c>
      <c r="F90" s="71">
        <v>568</v>
      </c>
      <c r="G90" s="71">
        <v>1176</v>
      </c>
      <c r="H90" s="72">
        <f t="shared" si="7"/>
        <v>33906</v>
      </c>
      <c r="I90" s="71">
        <v>12524</v>
      </c>
      <c r="J90" s="71">
        <v>3223</v>
      </c>
      <c r="K90" s="71">
        <v>10063</v>
      </c>
      <c r="L90" s="71">
        <v>8096</v>
      </c>
      <c r="M90" s="73">
        <f t="shared" si="8"/>
        <v>36601</v>
      </c>
      <c r="N90" s="74"/>
      <c r="O90" s="75">
        <v>2013</v>
      </c>
      <c r="P90" s="76"/>
    </row>
    <row r="91" spans="3:16" s="4" customFormat="1" ht="21" customHeight="1">
      <c r="C91" s="64">
        <f t="shared" si="6"/>
        <v>2936</v>
      </c>
      <c r="D91" s="65">
        <v>459</v>
      </c>
      <c r="E91" s="65">
        <v>471</v>
      </c>
      <c r="F91" s="65">
        <v>672</v>
      </c>
      <c r="G91" s="65">
        <v>1334</v>
      </c>
      <c r="H91" s="66">
        <f t="shared" si="7"/>
        <v>36642</v>
      </c>
      <c r="I91" s="65">
        <v>13517</v>
      </c>
      <c r="J91" s="65">
        <v>3103</v>
      </c>
      <c r="K91" s="65">
        <v>11118</v>
      </c>
      <c r="L91" s="65">
        <v>8904</v>
      </c>
      <c r="M91" s="77">
        <f t="shared" si="8"/>
        <v>39578</v>
      </c>
      <c r="N91" s="67"/>
      <c r="O91" s="68">
        <v>2014</v>
      </c>
      <c r="P91" s="69"/>
    </row>
    <row r="92" spans="3:16" s="4" customFormat="1" ht="21" customHeight="1">
      <c r="C92" s="70">
        <v>2893</v>
      </c>
      <c r="D92" s="78">
        <v>437</v>
      </c>
      <c r="E92" s="78">
        <v>477</v>
      </c>
      <c r="F92" s="78">
        <v>657</v>
      </c>
      <c r="G92" s="78">
        <v>1322</v>
      </c>
      <c r="H92" s="72">
        <v>32882</v>
      </c>
      <c r="I92" s="78">
        <v>12025</v>
      </c>
      <c r="J92" s="78">
        <v>2765</v>
      </c>
      <c r="K92" s="78">
        <v>10496</v>
      </c>
      <c r="L92" s="78">
        <v>7596</v>
      </c>
      <c r="M92" s="73">
        <v>35775</v>
      </c>
      <c r="N92" s="74"/>
      <c r="O92" s="75">
        <v>2015</v>
      </c>
      <c r="P92" s="76"/>
    </row>
    <row r="93" spans="3:16" s="4" customFormat="1" ht="21" customHeight="1">
      <c r="C93" s="64">
        <f>G93+F93+E93+D93</f>
        <v>3043</v>
      </c>
      <c r="D93" s="65">
        <v>523</v>
      </c>
      <c r="E93" s="65">
        <v>600</v>
      </c>
      <c r="F93" s="65">
        <v>547</v>
      </c>
      <c r="G93" s="65">
        <v>1373</v>
      </c>
      <c r="H93" s="66">
        <f>L93+K93+J93+I93</f>
        <v>36367</v>
      </c>
      <c r="I93" s="65">
        <v>14610</v>
      </c>
      <c r="J93" s="65">
        <v>3292</v>
      </c>
      <c r="K93" s="65">
        <v>11293</v>
      </c>
      <c r="L93" s="65">
        <v>7172</v>
      </c>
      <c r="M93" s="77">
        <f>H93+C93</f>
        <v>39410</v>
      </c>
      <c r="N93" s="67"/>
      <c r="O93" s="68">
        <v>2016</v>
      </c>
      <c r="P93" s="69"/>
    </row>
    <row r="94" spans="3:16" s="4" customFormat="1" ht="21" customHeight="1">
      <c r="C94" s="70">
        <f>G94+F94+E94+D94</f>
        <v>3485</v>
      </c>
      <c r="D94" s="78">
        <v>504</v>
      </c>
      <c r="E94" s="78">
        <v>942</v>
      </c>
      <c r="F94" s="78">
        <v>520</v>
      </c>
      <c r="G94" s="78">
        <v>1519</v>
      </c>
      <c r="H94" s="72">
        <f>L94+K94+J94+I94</f>
        <v>39792</v>
      </c>
      <c r="I94" s="78">
        <v>16226</v>
      </c>
      <c r="J94" s="78">
        <v>5010</v>
      </c>
      <c r="K94" s="78">
        <v>11392</v>
      </c>
      <c r="L94" s="78">
        <v>7164</v>
      </c>
      <c r="M94" s="73">
        <f>H94+C94</f>
        <v>43277</v>
      </c>
      <c r="N94" s="74"/>
      <c r="O94" s="75">
        <v>2017</v>
      </c>
      <c r="P94" s="76"/>
    </row>
    <row r="95" spans="3:16" s="4" customFormat="1" ht="21" customHeight="1">
      <c r="C95" s="64">
        <f>D95+E95+F95+G95</f>
        <v>3033</v>
      </c>
      <c r="D95" s="65">
        <v>392</v>
      </c>
      <c r="E95" s="65">
        <v>695</v>
      </c>
      <c r="F95" s="65">
        <v>430</v>
      </c>
      <c r="G95" s="65">
        <v>1516</v>
      </c>
      <c r="H95" s="66">
        <f>I95+J95+K95+L95</f>
        <v>29451</v>
      </c>
      <c r="I95" s="65">
        <v>10793</v>
      </c>
      <c r="J95" s="65">
        <v>4067</v>
      </c>
      <c r="K95" s="65">
        <v>8071</v>
      </c>
      <c r="L95" s="65">
        <v>6520</v>
      </c>
      <c r="M95" s="77">
        <f>H95+C95</f>
        <v>32484</v>
      </c>
      <c r="N95" s="67"/>
      <c r="O95" s="68">
        <v>2018</v>
      </c>
      <c r="P95" s="69"/>
    </row>
    <row r="96" spans="3:16" s="4" customFormat="1" ht="21" customHeight="1">
      <c r="C96" s="70">
        <f>G96+F96+E96+D96</f>
        <v>1933</v>
      </c>
      <c r="D96" s="78">
        <v>350</v>
      </c>
      <c r="E96" s="78">
        <v>416</v>
      </c>
      <c r="F96" s="78">
        <v>106</v>
      </c>
      <c r="G96" s="78">
        <v>1061</v>
      </c>
      <c r="H96" s="72">
        <f>L96+K96+J96+I96</f>
        <v>20147</v>
      </c>
      <c r="I96" s="78">
        <v>7578</v>
      </c>
      <c r="J96" s="78">
        <v>2313</v>
      </c>
      <c r="K96" s="78">
        <v>5420</v>
      </c>
      <c r="L96" s="78">
        <v>4836</v>
      </c>
      <c r="M96" s="73">
        <f>H96+C96</f>
        <v>22080</v>
      </c>
      <c r="N96" s="74"/>
      <c r="O96" s="75">
        <v>2019</v>
      </c>
      <c r="P96" s="76"/>
    </row>
    <row r="97" spans="1:144" s="4" customFormat="1" ht="21" customHeight="1">
      <c r="C97" s="64">
        <f>G97+F97+E97+D97</f>
        <v>1271</v>
      </c>
      <c r="D97" s="65">
        <v>294</v>
      </c>
      <c r="E97" s="65">
        <v>278</v>
      </c>
      <c r="F97" s="65">
        <v>101</v>
      </c>
      <c r="G97" s="65">
        <v>598</v>
      </c>
      <c r="H97" s="66">
        <f>L97+K97+J97+I97</f>
        <v>17929</v>
      </c>
      <c r="I97" s="65">
        <v>6845</v>
      </c>
      <c r="J97" s="65">
        <v>2137</v>
      </c>
      <c r="K97" s="65">
        <v>5102</v>
      </c>
      <c r="L97" s="65">
        <v>3845</v>
      </c>
      <c r="M97" s="66">
        <v>19200</v>
      </c>
      <c r="N97" s="66"/>
      <c r="O97" s="117">
        <v>2020</v>
      </c>
      <c r="P97" s="118"/>
    </row>
    <row r="98" spans="1:144" s="4" customFormat="1" ht="21" customHeight="1">
      <c r="C98" s="70">
        <f>G98+F98+E98+D98</f>
        <v>1738</v>
      </c>
      <c r="D98" s="78">
        <v>308</v>
      </c>
      <c r="E98" s="78">
        <v>322</v>
      </c>
      <c r="F98" s="78">
        <v>154</v>
      </c>
      <c r="G98" s="78">
        <v>954</v>
      </c>
      <c r="H98" s="72">
        <f>L98+K98+J98+I98</f>
        <v>24982</v>
      </c>
      <c r="I98" s="78">
        <v>10157</v>
      </c>
      <c r="J98" s="78">
        <v>2761</v>
      </c>
      <c r="K98" s="78">
        <v>6029</v>
      </c>
      <c r="L98" s="78">
        <v>6035</v>
      </c>
      <c r="M98" s="73">
        <f>H98+C98</f>
        <v>26720</v>
      </c>
      <c r="N98" s="74"/>
      <c r="O98" s="75">
        <v>2021</v>
      </c>
      <c r="P98" s="76"/>
    </row>
    <row r="99" spans="1:144" s="4" customFormat="1" ht="21" customHeight="1">
      <c r="C99" s="124">
        <f>G99+F99+E99+D99</f>
        <v>1892</v>
      </c>
      <c r="D99" s="125">
        <v>403</v>
      </c>
      <c r="E99" s="125">
        <v>282</v>
      </c>
      <c r="F99" s="125">
        <v>175</v>
      </c>
      <c r="G99" s="125">
        <v>1032</v>
      </c>
      <c r="H99" s="126">
        <f>L99+K99+J99+I99</f>
        <v>23898</v>
      </c>
      <c r="I99" s="125">
        <v>9665</v>
      </c>
      <c r="J99" s="125">
        <v>2549</v>
      </c>
      <c r="K99" s="125">
        <v>5480</v>
      </c>
      <c r="L99" s="125">
        <v>6204</v>
      </c>
      <c r="M99" s="129">
        <f>H99+C99</f>
        <v>25790</v>
      </c>
      <c r="N99" s="126"/>
      <c r="O99" s="127">
        <v>2022</v>
      </c>
      <c r="P99" s="128"/>
    </row>
    <row r="100" spans="1:144" s="11" customFormat="1" ht="18">
      <c r="C100" s="95" t="s">
        <v>33</v>
      </c>
      <c r="D100" s="96"/>
      <c r="E100" s="97"/>
      <c r="F100" s="97"/>
      <c r="G100" s="97"/>
      <c r="H100" s="98"/>
      <c r="I100" s="98"/>
      <c r="J100" s="98"/>
      <c r="K100" s="98"/>
      <c r="L100" s="99"/>
      <c r="M100" s="99"/>
      <c r="N100" s="100"/>
      <c r="O100" s="99"/>
      <c r="P100" s="99" t="s">
        <v>34</v>
      </c>
      <c r="Q100" s="12"/>
      <c r="R100" s="13"/>
    </row>
    <row r="101" spans="1:144" s="103" customFormat="1" ht="30" customHeight="1">
      <c r="A101" s="107"/>
      <c r="C101" s="112" t="s">
        <v>35</v>
      </c>
      <c r="D101" s="113" t="s">
        <v>37</v>
      </c>
      <c r="E101" s="114"/>
      <c r="F101" s="114"/>
      <c r="G101" s="115"/>
      <c r="H101" s="115"/>
      <c r="I101" s="115"/>
      <c r="J101" s="115"/>
      <c r="K101" s="115"/>
      <c r="L101" s="115"/>
      <c r="M101" s="113" t="s">
        <v>39</v>
      </c>
      <c r="N101" s="115"/>
      <c r="O101" s="116" t="s">
        <v>36</v>
      </c>
      <c r="P101" s="116"/>
      <c r="Q101" s="111"/>
      <c r="S101" s="108"/>
      <c r="T101" s="108"/>
      <c r="U101" s="108"/>
      <c r="V101" s="108"/>
      <c r="W101" s="108"/>
      <c r="X101" s="108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L101" s="109"/>
      <c r="EM101" s="110"/>
      <c r="EN101" s="109"/>
    </row>
    <row r="102" spans="1:144" ht="17.100000000000001" customHeight="1">
      <c r="C102" s="121" t="s">
        <v>38</v>
      </c>
      <c r="D102" s="121"/>
      <c r="E102" s="121"/>
      <c r="F102" s="121"/>
      <c r="G102" s="121"/>
      <c r="H102" s="121"/>
      <c r="I102" s="121"/>
      <c r="J102" s="121" t="s">
        <v>40</v>
      </c>
      <c r="K102" s="121"/>
      <c r="L102" s="121"/>
      <c r="M102" s="121"/>
      <c r="N102" s="121"/>
      <c r="O102" s="121"/>
      <c r="P102" s="121"/>
    </row>
  </sheetData>
  <mergeCells count="6">
    <mergeCell ref="C102:I102"/>
    <mergeCell ref="J102:P102"/>
    <mergeCell ref="C3:P3"/>
    <mergeCell ref="C4:P4"/>
    <mergeCell ref="C70:P70"/>
    <mergeCell ref="C71:P71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35" orientation="portrait" horizontalDpi="300" verticalDpi="300" r:id="rId1"/>
  <headerFooter alignWithMargins="0">
    <oddFooter>&amp;C&amp;"+,Regular"&amp;22-73-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si_41</vt:lpstr>
      <vt:lpstr>si_41!Print_Area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 M. Mishal</dc:creator>
  <cp:lastModifiedBy>Ahmad M. Aldajani</cp:lastModifiedBy>
  <cp:lastPrinted>2022-10-09T07:49:04Z</cp:lastPrinted>
  <dcterms:created xsi:type="dcterms:W3CDTF">2011-02-17T12:09:09Z</dcterms:created>
  <dcterms:modified xsi:type="dcterms:W3CDTF">2023-04-13T12:23:42Z</dcterms:modified>
</cp:coreProperties>
</file>