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pc-43044\Shard Folder Statistics\ststistics data\النشرة السنوية 2023\"/>
    </mc:Choice>
  </mc:AlternateContent>
  <bookViews>
    <workbookView xWindow="0" yWindow="0" windowWidth="21600" windowHeight="9000"/>
  </bookViews>
  <sheets>
    <sheet name="si_28" sheetId="1" r:id="rId1"/>
  </sheets>
  <definedNames>
    <definedName name="_xlnm.Print_Area" localSheetId="0">si_28!$C$1:$P$69</definedName>
  </definedNames>
  <calcPr calcId="162913"/>
</workbook>
</file>

<file path=xl/calcChain.xml><?xml version="1.0" encoding="utf-8"?>
<calcChain xmlns="http://schemas.openxmlformats.org/spreadsheetml/2006/main">
  <c r="M67" i="1" l="1"/>
  <c r="M66" i="1" l="1"/>
  <c r="M65" i="1" l="1"/>
  <c r="M64" i="1" l="1"/>
  <c r="M63" i="1" l="1"/>
  <c r="M62" i="1"/>
  <c r="M61" i="1"/>
  <c r="M56" i="1"/>
  <c r="M55" i="1"/>
  <c r="M54" i="1"/>
  <c r="M53" i="1"/>
  <c r="M52" i="1"/>
  <c r="E20" i="1"/>
  <c r="E21" i="1"/>
  <c r="E22" i="1"/>
  <c r="E23" i="1"/>
  <c r="E24" i="1"/>
  <c r="E25" i="1"/>
  <c r="E26" i="1"/>
  <c r="E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</calcChain>
</file>

<file path=xl/sharedStrings.xml><?xml version="1.0" encoding="utf-8"?>
<sst xmlns="http://schemas.openxmlformats.org/spreadsheetml/2006/main" count="88" uniqueCount="84">
  <si>
    <t>بضائع</t>
  </si>
  <si>
    <t>مصنوعة</t>
  </si>
  <si>
    <t>زيوت</t>
  </si>
  <si>
    <t>ومواد</t>
  </si>
  <si>
    <t>مواد</t>
  </si>
  <si>
    <t>آلات</t>
  </si>
  <si>
    <t>مصنفة</t>
  </si>
  <si>
    <t>غذائية</t>
  </si>
  <si>
    <t>مصنوعات</t>
  </si>
  <si>
    <t>حسب</t>
  </si>
  <si>
    <t>حيوانية</t>
  </si>
  <si>
    <t>مشروبات</t>
  </si>
  <si>
    <t>وحيوانات</t>
  </si>
  <si>
    <t>المجموع</t>
  </si>
  <si>
    <t>اخرى</t>
  </si>
  <si>
    <t>متنوعة</t>
  </si>
  <si>
    <t>النقل</t>
  </si>
  <si>
    <t>المادة</t>
  </si>
  <si>
    <t>كيماوية</t>
  </si>
  <si>
    <t>مشابهة</t>
  </si>
  <si>
    <t>المحروقات</t>
  </si>
  <si>
    <t>وتبغ</t>
  </si>
  <si>
    <t>حية</t>
  </si>
  <si>
    <t>العـــام</t>
  </si>
  <si>
    <t>Manufac-</t>
  </si>
  <si>
    <t>Mineral</t>
  </si>
  <si>
    <t>Crude</t>
  </si>
  <si>
    <t>Misc.</t>
  </si>
  <si>
    <t>Machinary</t>
  </si>
  <si>
    <t>tured</t>
  </si>
  <si>
    <t>Animal  &amp;</t>
  </si>
  <si>
    <t>Fuels,</t>
  </si>
  <si>
    <t>Materials,</t>
  </si>
  <si>
    <t xml:space="preserve">Food </t>
  </si>
  <si>
    <t>Manuf-</t>
  </si>
  <si>
    <t>and</t>
  </si>
  <si>
    <t>Goods</t>
  </si>
  <si>
    <t>Vegetable</t>
  </si>
  <si>
    <t>Lubricants</t>
  </si>
  <si>
    <t>Inedible,</t>
  </si>
  <si>
    <t>Beverages</t>
  </si>
  <si>
    <t>actured</t>
  </si>
  <si>
    <t>Transport</t>
  </si>
  <si>
    <t>Classified</t>
  </si>
  <si>
    <t>Oils  and</t>
  </si>
  <si>
    <t>&amp;  Related</t>
  </si>
  <si>
    <t>Except</t>
  </si>
  <si>
    <t>Live</t>
  </si>
  <si>
    <t>Grand</t>
  </si>
  <si>
    <t>Other</t>
  </si>
  <si>
    <t>Articles</t>
  </si>
  <si>
    <t>Equipments</t>
  </si>
  <si>
    <t>by  Mat.</t>
  </si>
  <si>
    <t>Chemicals</t>
  </si>
  <si>
    <t>Fats</t>
  </si>
  <si>
    <t>Materials</t>
  </si>
  <si>
    <t>Fuels</t>
  </si>
  <si>
    <t>Tobacco</t>
  </si>
  <si>
    <t>Animals</t>
  </si>
  <si>
    <t>Total</t>
  </si>
  <si>
    <t>وقود معدني</t>
  </si>
  <si>
    <t xml:space="preserve">تشحيم </t>
  </si>
  <si>
    <t xml:space="preserve">مواد خام </t>
  </si>
  <si>
    <t>غير صالحة</t>
  </si>
  <si>
    <t>للاكل عدا</t>
  </si>
  <si>
    <t>وشحوم</t>
  </si>
  <si>
    <t>ونباتية</t>
  </si>
  <si>
    <t>ومعدات</t>
  </si>
  <si>
    <t>الف دينار</t>
  </si>
  <si>
    <t xml:space="preserve">   (1)   : أولية.</t>
  </si>
  <si>
    <t xml:space="preserve"> </t>
  </si>
  <si>
    <t xml:space="preserve"> Source   :   Department of Statistics.</t>
  </si>
  <si>
    <t>JD Thousand</t>
  </si>
  <si>
    <t>المصدر :  دائرة الاحصاءات العامة .</t>
  </si>
  <si>
    <t xml:space="preserve">      (1)    :   Preliminary.</t>
  </si>
  <si>
    <t>TABLE NO. (28) :  DOMESTIC EXPORTS TO ARAB COUNTRIES ACCORDING TO S.I.T.C.</t>
  </si>
  <si>
    <t xml:space="preserve">جدول رقم (28) :  التركيب السلعي للصادرات الوطنية الى الدول العربية حسب التصنيف الدولي </t>
  </si>
  <si>
    <r>
      <rPr>
        <vertAlign val="superscript"/>
        <sz val="16"/>
        <rFont val="Times New Roman"/>
        <family val="1"/>
      </rPr>
      <t>(1)</t>
    </r>
    <r>
      <rPr>
        <sz val="16"/>
        <rFont val="Times New Roman"/>
        <family val="1"/>
      </rPr>
      <t>2016</t>
    </r>
  </si>
  <si>
    <r>
      <rPr>
        <vertAlign val="superscript"/>
        <sz val="16"/>
        <rFont val="Times New Roman"/>
        <family val="1"/>
      </rPr>
      <t>(1)</t>
    </r>
    <r>
      <rPr>
        <sz val="16"/>
        <rFont val="Times New Roman"/>
        <family val="1"/>
      </rPr>
      <t>2017</t>
    </r>
  </si>
  <si>
    <r>
      <rPr>
        <vertAlign val="superscript"/>
        <sz val="16"/>
        <rFont val="Times New Roman"/>
        <family val="1"/>
      </rPr>
      <t>(1)</t>
    </r>
    <r>
      <rPr>
        <sz val="16"/>
        <rFont val="Times New Roman"/>
        <family val="1"/>
      </rPr>
      <t>2018</t>
    </r>
  </si>
  <si>
    <r>
      <rPr>
        <vertAlign val="superscript"/>
        <sz val="16"/>
        <rFont val="Times New Roman"/>
        <family val="1"/>
      </rPr>
      <t>(1)</t>
    </r>
    <r>
      <rPr>
        <sz val="16"/>
        <rFont val="Times New Roman"/>
        <family val="1"/>
      </rPr>
      <t>2019</t>
    </r>
  </si>
  <si>
    <r>
      <rPr>
        <vertAlign val="superscript"/>
        <sz val="16"/>
        <rFont val="Times New Roman"/>
        <family val="1"/>
      </rPr>
      <t>(1)</t>
    </r>
    <r>
      <rPr>
        <sz val="16"/>
        <rFont val="Times New Roman"/>
        <family val="1"/>
      </rPr>
      <t>2020</t>
    </r>
  </si>
  <si>
    <r>
      <rPr>
        <vertAlign val="superscript"/>
        <sz val="16"/>
        <rFont val="Times New Roman"/>
        <family val="1"/>
      </rPr>
      <t>(1)</t>
    </r>
    <r>
      <rPr>
        <sz val="16"/>
        <rFont val="Times New Roman"/>
        <family val="1"/>
      </rPr>
      <t>2021</t>
    </r>
  </si>
  <si>
    <r>
      <rPr>
        <vertAlign val="superscript"/>
        <sz val="16"/>
        <rFont val="Times New Roman"/>
        <family val="1"/>
      </rPr>
      <t>(1)</t>
    </r>
    <r>
      <rPr>
        <sz val="16"/>
        <rFont val="Times New Roman"/>
        <family val="1"/>
      </rPr>
      <t>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</si>
</sst>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\(\1\)"/>
  </numFmts>
  <fonts count="15">
    <font>
      <sz val="10"/>
      <name val="Tms Rmn"/>
      <charset val="178"/>
    </font>
    <font>
      <sz val="10"/>
      <name val="Geneva"/>
      <charset val="178"/>
    </font>
    <font>
      <sz val="16"/>
      <name val="Times New Roman (Arabic)"/>
      <family val="1"/>
      <charset val="178"/>
    </font>
    <font>
      <b/>
      <sz val="16"/>
      <name val="Times New Roman (Arabic)"/>
      <family val="1"/>
      <charset val="178"/>
    </font>
    <font>
      <sz val="12"/>
      <name val="Times New Roman (Arabic)"/>
      <family val="1"/>
      <charset val="178"/>
    </font>
    <font>
      <sz val="14"/>
      <name val="Times New Roman (Arabic)"/>
      <family val="1"/>
      <charset val="178"/>
    </font>
    <font>
      <sz val="16"/>
      <name val="Times New Roman"/>
      <family val="1"/>
    </font>
    <font>
      <vertAlign val="superscript"/>
      <sz val="16"/>
      <name val="Times New Roman"/>
      <family val="1"/>
    </font>
    <font>
      <sz val="16"/>
      <name val="Cambria"/>
      <family val="1"/>
      <scheme val="major"/>
    </font>
    <font>
      <sz val="14"/>
      <name val="Cambria"/>
      <family val="1"/>
      <scheme val="major"/>
    </font>
    <font>
      <b/>
      <sz val="16"/>
      <name val="Cambria"/>
      <family val="1"/>
      <scheme val="major"/>
    </font>
    <font>
      <sz val="12"/>
      <name val="Cambria"/>
      <family val="1"/>
      <scheme val="major"/>
    </font>
    <font>
      <b/>
      <sz val="18"/>
      <name val="Cambria"/>
      <family val="1"/>
      <scheme val="major"/>
    </font>
    <font>
      <sz val="18"/>
      <name val="Cambria"/>
      <family val="1"/>
      <scheme val="major"/>
    </font>
    <font>
      <b/>
      <sz val="20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/>
      <diagonal/>
    </border>
    <border>
      <left/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indexed="64"/>
      </left>
      <right/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indexed="64"/>
      </right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indexed="64"/>
      </bottom>
      <diagonal/>
    </border>
  </borders>
  <cellStyleXfs count="2">
    <xf numFmtId="0" fontId="0" fillId="0" borderId="0"/>
    <xf numFmtId="4" fontId="1" fillId="0" borderId="0" applyFont="0" applyFill="0" applyBorder="0" applyAlignment="0" applyProtection="0"/>
  </cellStyleXfs>
  <cellXfs count="123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2" fillId="0" borderId="1" xfId="0" applyFont="1" applyBorder="1"/>
    <xf numFmtId="0" fontId="2" fillId="0" borderId="0" xfId="0" applyFont="1" applyFill="1"/>
    <xf numFmtId="0" fontId="2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Continuous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3" fontId="3" fillId="0" borderId="0" xfId="0" applyNumberFormat="1" applyFont="1" applyFill="1" applyAlignment="1">
      <alignment horizontal="right" vertical="center"/>
    </xf>
    <xf numFmtId="3" fontId="2" fillId="0" borderId="0" xfId="0" applyNumberFormat="1" applyFont="1" applyFill="1" applyAlignment="1">
      <alignment horizontal="right" vertical="center"/>
    </xf>
    <xf numFmtId="0" fontId="4" fillId="0" borderId="0" xfId="0" applyFont="1" applyFill="1"/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Border="1" applyAlignment="1">
      <alignment horizontal="centerContinuous" vertical="center"/>
    </xf>
    <xf numFmtId="0" fontId="3" fillId="0" borderId="0" xfId="0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/>
    </xf>
    <xf numFmtId="3" fontId="2" fillId="0" borderId="0" xfId="0" applyNumberFormat="1" applyFont="1" applyFill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right"/>
    </xf>
    <xf numFmtId="164" fontId="2" fillId="0" borderId="0" xfId="0" applyNumberFormat="1" applyFont="1" applyFill="1" applyBorder="1"/>
    <xf numFmtId="0" fontId="2" fillId="0" borderId="3" xfId="0" applyFont="1" applyFill="1" applyBorder="1"/>
    <xf numFmtId="3" fontId="3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 applyAlignment="1">
      <alignment vertical="center"/>
    </xf>
    <xf numFmtId="164" fontId="2" fillId="0" borderId="0" xfId="0" applyNumberFormat="1" applyFont="1" applyFill="1"/>
    <xf numFmtId="0" fontId="2" fillId="2" borderId="0" xfId="0" applyFont="1" applyFill="1" applyBorder="1"/>
    <xf numFmtId="0" fontId="2" fillId="2" borderId="0" xfId="0" applyFont="1" applyFill="1"/>
    <xf numFmtId="3" fontId="2" fillId="0" borderId="0" xfId="0" applyNumberFormat="1" applyFont="1" applyFill="1"/>
    <xf numFmtId="0" fontId="5" fillId="0" borderId="0" xfId="0" applyFont="1" applyFill="1" applyBorder="1" applyAlignment="1">
      <alignment horizontal="left"/>
    </xf>
    <xf numFmtId="0" fontId="5" fillId="0" borderId="0" xfId="0" applyFont="1" applyFill="1"/>
    <xf numFmtId="0" fontId="5" fillId="0" borderId="0" xfId="0" applyFont="1" applyFill="1" applyBorder="1"/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8" fillId="3" borderId="4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3" borderId="10" xfId="0" applyFont="1" applyFill="1" applyBorder="1"/>
    <xf numFmtId="0" fontId="8" fillId="3" borderId="3" xfId="0" applyFont="1" applyFill="1" applyBorder="1"/>
    <xf numFmtId="0" fontId="8" fillId="3" borderId="5" xfId="0" applyFont="1" applyFill="1" applyBorder="1"/>
    <xf numFmtId="0" fontId="8" fillId="3" borderId="1" xfId="0" applyFont="1" applyFill="1" applyBorder="1"/>
    <xf numFmtId="0" fontId="8" fillId="3" borderId="11" xfId="0" applyFont="1" applyFill="1" applyBorder="1"/>
    <xf numFmtId="0" fontId="8" fillId="3" borderId="11" xfId="0" applyFont="1" applyFill="1" applyBorder="1" applyAlignment="1">
      <alignment horizontal="center"/>
    </xf>
    <xf numFmtId="0" fontId="8" fillId="3" borderId="12" xfId="0" applyFont="1" applyFill="1" applyBorder="1"/>
    <xf numFmtId="0" fontId="8" fillId="3" borderId="0" xfId="0" applyFont="1" applyFill="1" applyBorder="1"/>
    <xf numFmtId="0" fontId="8" fillId="3" borderId="6" xfId="0" applyFont="1" applyFill="1" applyBorder="1"/>
    <xf numFmtId="0" fontId="8" fillId="3" borderId="1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right"/>
    </xf>
    <xf numFmtId="0" fontId="10" fillId="3" borderId="12" xfId="0" applyFont="1" applyFill="1" applyBorder="1" applyAlignment="1">
      <alignment horizontal="center"/>
    </xf>
    <xf numFmtId="0" fontId="8" fillId="3" borderId="1" xfId="0" quotePrefix="1" applyFont="1" applyFill="1" applyBorder="1" applyAlignment="1">
      <alignment horizontal="center"/>
    </xf>
    <xf numFmtId="0" fontId="8" fillId="3" borderId="11" xfId="0" quotePrefix="1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0" xfId="0" applyFont="1" applyFill="1"/>
    <xf numFmtId="0" fontId="8" fillId="3" borderId="0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Continuous"/>
    </xf>
    <xf numFmtId="0" fontId="8" fillId="3" borderId="6" xfId="0" applyFont="1" applyFill="1" applyBorder="1" applyAlignment="1">
      <alignment horizontal="centerContinuous"/>
    </xf>
    <xf numFmtId="3" fontId="8" fillId="0" borderId="1" xfId="0" applyNumberFormat="1" applyFont="1" applyFill="1" applyBorder="1" applyAlignment="1">
      <alignment horizontal="center"/>
    </xf>
    <xf numFmtId="3" fontId="8" fillId="0" borderId="0" xfId="0" applyNumberFormat="1" applyFont="1" applyFill="1" applyBorder="1" applyAlignment="1">
      <alignment horizontal="center"/>
    </xf>
    <xf numFmtId="3" fontId="8" fillId="0" borderId="0" xfId="0" applyNumberFormat="1" applyFont="1" applyFill="1" applyAlignment="1">
      <alignment horizontal="center"/>
    </xf>
    <xf numFmtId="3" fontId="10" fillId="0" borderId="12" xfId="0" applyNumberFormat="1" applyFont="1" applyFill="1" applyBorder="1" applyAlignment="1">
      <alignment horizontal="center"/>
    </xf>
    <xf numFmtId="1" fontId="8" fillId="0" borderId="0" xfId="0" applyNumberFormat="1" applyFont="1" applyFill="1" applyBorder="1" applyAlignment="1">
      <alignment horizontal="center"/>
    </xf>
    <xf numFmtId="1" fontId="8" fillId="0" borderId="0" xfId="0" applyNumberFormat="1" applyFont="1" applyFill="1" applyBorder="1" applyAlignment="1">
      <alignment horizontal="right"/>
    </xf>
    <xf numFmtId="1" fontId="8" fillId="0" borderId="6" xfId="0" applyNumberFormat="1" applyFont="1" applyFill="1" applyBorder="1" applyAlignment="1">
      <alignment horizontal="right"/>
    </xf>
    <xf numFmtId="3" fontId="8" fillId="4" borderId="1" xfId="0" applyNumberFormat="1" applyFont="1" applyFill="1" applyBorder="1" applyAlignment="1">
      <alignment horizontal="center" vertical="center"/>
    </xf>
    <xf numFmtId="3" fontId="8" fillId="4" borderId="0" xfId="0" applyNumberFormat="1" applyFont="1" applyFill="1" applyBorder="1" applyAlignment="1">
      <alignment horizontal="center" vertical="center"/>
    </xf>
    <xf numFmtId="3" fontId="8" fillId="4" borderId="0" xfId="0" applyNumberFormat="1" applyFont="1" applyFill="1" applyAlignment="1">
      <alignment horizontal="center" vertical="center"/>
    </xf>
    <xf numFmtId="3" fontId="10" fillId="4" borderId="12" xfId="0" applyNumberFormat="1" applyFont="1" applyFill="1" applyBorder="1" applyAlignment="1">
      <alignment horizontal="center" vertical="center"/>
    </xf>
    <xf numFmtId="1" fontId="8" fillId="4" borderId="0" xfId="0" applyNumberFormat="1" applyFont="1" applyFill="1" applyBorder="1" applyAlignment="1">
      <alignment horizontal="center" vertical="center"/>
    </xf>
    <xf numFmtId="1" fontId="8" fillId="4" borderId="6" xfId="0" applyNumberFormat="1" applyFont="1" applyFill="1" applyBorder="1" applyAlignment="1">
      <alignment horizontal="center" vertical="center"/>
    </xf>
    <xf numFmtId="3" fontId="8" fillId="5" borderId="1" xfId="0" applyNumberFormat="1" applyFont="1" applyFill="1" applyBorder="1" applyAlignment="1">
      <alignment horizontal="center" vertical="center"/>
    </xf>
    <xf numFmtId="3" fontId="8" fillId="5" borderId="0" xfId="0" applyNumberFormat="1" applyFont="1" applyFill="1" applyBorder="1" applyAlignment="1">
      <alignment horizontal="center" vertical="center"/>
    </xf>
    <xf numFmtId="3" fontId="10" fillId="5" borderId="12" xfId="0" applyNumberFormat="1" applyFont="1" applyFill="1" applyBorder="1" applyAlignment="1">
      <alignment horizontal="center" vertical="center"/>
    </xf>
    <xf numFmtId="1" fontId="8" fillId="5" borderId="0" xfId="0" applyNumberFormat="1" applyFont="1" applyFill="1" applyBorder="1" applyAlignment="1">
      <alignment horizontal="center" vertical="center"/>
    </xf>
    <xf numFmtId="1" fontId="8" fillId="5" borderId="6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Alignment="1">
      <alignment horizontal="center" vertical="center"/>
    </xf>
    <xf numFmtId="3" fontId="10" fillId="0" borderId="12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1" fontId="8" fillId="0" borderId="6" xfId="0" applyNumberFormat="1" applyFont="1" applyFill="1" applyBorder="1" applyAlignment="1">
      <alignment horizontal="right" vertical="center"/>
    </xf>
    <xf numFmtId="0" fontId="8" fillId="0" borderId="0" xfId="0" applyFont="1"/>
    <xf numFmtId="165" fontId="11" fillId="0" borderId="0" xfId="0" applyNumberFormat="1" applyFont="1" applyAlignment="1">
      <alignment horizontal="right" vertical="center" readingOrder="2"/>
    </xf>
    <xf numFmtId="0" fontId="8" fillId="3" borderId="13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/>
    </xf>
    <xf numFmtId="0" fontId="8" fillId="3" borderId="16" xfId="0" applyFont="1" applyFill="1" applyBorder="1"/>
    <xf numFmtId="0" fontId="8" fillId="3" borderId="17" xfId="0" applyFont="1" applyFill="1" applyBorder="1"/>
    <xf numFmtId="4" fontId="9" fillId="0" borderId="0" xfId="1" applyFont="1" applyFill="1" applyBorder="1" applyAlignment="1">
      <alignment horizontal="left" vertical="center"/>
    </xf>
    <xf numFmtId="4" fontId="9" fillId="0" borderId="0" xfId="1" applyFont="1" applyFill="1" applyBorder="1" applyAlignment="1">
      <alignment vertical="center"/>
    </xf>
    <xf numFmtId="0" fontId="9" fillId="0" borderId="0" xfId="0" applyFont="1" applyFill="1"/>
    <xf numFmtId="164" fontId="9" fillId="0" borderId="0" xfId="0" applyNumberFormat="1" applyFont="1" applyAlignment="1"/>
    <xf numFmtId="0" fontId="9" fillId="0" borderId="0" xfId="0" applyFont="1" applyFill="1" applyBorder="1" applyAlignment="1">
      <alignment horizontal="right"/>
    </xf>
    <xf numFmtId="164" fontId="9" fillId="0" borderId="0" xfId="0" applyNumberFormat="1" applyFont="1" applyFill="1" applyAlignment="1">
      <alignment horizontal="right"/>
    </xf>
    <xf numFmtId="4" fontId="9" fillId="0" borderId="0" xfId="1" quotePrefix="1" applyFont="1" applyBorder="1" applyAlignment="1">
      <alignment horizontal="left" vertical="center"/>
    </xf>
    <xf numFmtId="4" fontId="9" fillId="0" borderId="0" xfId="1" applyFont="1" applyBorder="1" applyAlignment="1">
      <alignment vertical="center"/>
    </xf>
    <xf numFmtId="0" fontId="9" fillId="0" borderId="0" xfId="0" applyFont="1" applyBorder="1"/>
    <xf numFmtId="165" fontId="9" fillId="0" borderId="0" xfId="0" applyNumberFormat="1" applyFont="1" applyAlignment="1">
      <alignment horizontal="right" vertical="center" readingOrder="2"/>
    </xf>
    <xf numFmtId="3" fontId="12" fillId="0" borderId="0" xfId="0" applyNumberFormat="1" applyFont="1" applyFill="1" applyBorder="1" applyAlignment="1">
      <alignment horizontal="right" vertical="center"/>
    </xf>
    <xf numFmtId="3" fontId="13" fillId="0" borderId="0" xfId="0" applyNumberFormat="1" applyFont="1" applyFill="1" applyBorder="1" applyAlignment="1">
      <alignment horizontal="right" vertical="center"/>
    </xf>
    <xf numFmtId="1" fontId="6" fillId="0" borderId="0" xfId="0" applyNumberFormat="1" applyFont="1" applyFill="1" applyBorder="1" applyAlignment="1">
      <alignment horizontal="center" vertical="center"/>
    </xf>
    <xf numFmtId="1" fontId="6" fillId="4" borderId="0" xfId="0" applyNumberFormat="1" applyFont="1" applyFill="1" applyBorder="1" applyAlignment="1">
      <alignment horizontal="center" vertical="center"/>
    </xf>
    <xf numFmtId="3" fontId="8" fillId="0" borderId="7" xfId="0" applyNumberFormat="1" applyFont="1" applyFill="1" applyBorder="1" applyAlignment="1">
      <alignment horizontal="center" vertical="center"/>
    </xf>
    <xf numFmtId="3" fontId="8" fillId="0" borderId="2" xfId="0" applyNumberFormat="1" applyFont="1" applyFill="1" applyBorder="1" applyAlignment="1">
      <alignment horizontal="center" vertical="center"/>
    </xf>
    <xf numFmtId="3" fontId="10" fillId="0" borderId="18" xfId="0" applyNumberFormat="1" applyFont="1" applyFill="1" applyBorder="1" applyAlignment="1">
      <alignment horizontal="center" vertical="center"/>
    </xf>
    <xf numFmtId="1" fontId="8" fillId="0" borderId="2" xfId="0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/>
    </xf>
    <xf numFmtId="1" fontId="8" fillId="0" borderId="8" xfId="0" applyNumberFormat="1" applyFont="1" applyFill="1" applyBorder="1" applyAlignment="1">
      <alignment horizontal="right" vertical="center"/>
    </xf>
    <xf numFmtId="0" fontId="8" fillId="3" borderId="0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14" fillId="0" borderId="0" xfId="0" applyFont="1" applyAlignment="1">
      <alignment horizontal="center" vertical="center" readingOrder="2"/>
    </xf>
    <xf numFmtId="0" fontId="12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E5E1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27"/>
  <sheetViews>
    <sheetView tabSelected="1" topLeftCell="B62" zoomScale="60" zoomScaleNormal="60" workbookViewId="0">
      <selection activeCell="O68" sqref="O68"/>
    </sheetView>
  </sheetViews>
  <sheetFormatPr defaultColWidth="3.5" defaultRowHeight="20.25"/>
  <cols>
    <col min="1" max="1" width="17.33203125" style="7" customWidth="1"/>
    <col min="2" max="2" width="19.1640625" style="7" customWidth="1"/>
    <col min="3" max="4" width="16.83203125" style="6" customWidth="1"/>
    <col min="5" max="6" width="16.83203125" style="2" customWidth="1"/>
    <col min="7" max="7" width="16.83203125" style="6" customWidth="1"/>
    <col min="8" max="12" width="16.83203125" style="2" customWidth="1"/>
    <col min="13" max="13" width="20" style="2" customWidth="1"/>
    <col min="14" max="14" width="2" style="2" customWidth="1"/>
    <col min="15" max="15" width="9.5" style="2" customWidth="1"/>
    <col min="16" max="16" width="1.83203125" style="2" customWidth="1"/>
    <col min="17" max="17" width="8.83203125" style="7" customWidth="1"/>
    <col min="18" max="18" width="21.5" style="7" customWidth="1"/>
    <col min="19" max="19" width="33.1640625" style="7" customWidth="1"/>
    <col min="20" max="20" width="3.1640625" style="7" customWidth="1"/>
    <col min="21" max="21" width="8.1640625" style="7" customWidth="1"/>
    <col min="22" max="230" width="13.83203125" style="7" customWidth="1"/>
    <col min="231" max="16384" width="3.5" style="7"/>
  </cols>
  <sheetData>
    <row r="1" spans="2:35" ht="28.35" customHeight="1">
      <c r="B1" s="8"/>
      <c r="C1" s="1"/>
      <c r="D1" s="1"/>
      <c r="E1" s="1"/>
      <c r="F1" s="1"/>
      <c r="G1" s="2"/>
      <c r="J1" s="3"/>
      <c r="K1" s="3"/>
      <c r="R1" s="8"/>
    </row>
    <row r="2" spans="2:35" ht="28.35" customHeight="1">
      <c r="B2" s="9"/>
      <c r="C2" s="4"/>
      <c r="D2" s="4"/>
      <c r="E2" s="4"/>
      <c r="F2" s="4"/>
      <c r="G2" s="3"/>
      <c r="H2" s="3"/>
      <c r="J2" s="3"/>
      <c r="K2" s="5"/>
      <c r="R2" s="8"/>
    </row>
    <row r="3" spans="2:35" ht="28.35" customHeight="1">
      <c r="B3" s="10"/>
      <c r="C3" s="121" t="s">
        <v>76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8"/>
      <c r="R3" s="19"/>
    </row>
    <row r="4" spans="2:35" ht="28.35" customHeight="1">
      <c r="B4" s="10"/>
      <c r="C4" s="122" t="s">
        <v>75</v>
      </c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8"/>
      <c r="R4" s="19"/>
    </row>
    <row r="5" spans="2:35" s="36" customFormat="1" ht="17.100000000000001" customHeight="1">
      <c r="B5" s="35"/>
      <c r="C5" s="38" t="s">
        <v>72</v>
      </c>
      <c r="D5" s="39"/>
      <c r="E5" s="39"/>
      <c r="F5" s="39"/>
      <c r="G5" s="40"/>
      <c r="H5" s="40"/>
      <c r="I5" s="40"/>
      <c r="J5" s="40"/>
      <c r="K5" s="40"/>
      <c r="L5" s="40"/>
      <c r="M5" s="40"/>
      <c r="N5" s="40"/>
      <c r="O5" s="41"/>
      <c r="P5" s="42" t="s">
        <v>68</v>
      </c>
      <c r="R5" s="3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</row>
    <row r="6" spans="2:35" s="8" customFormat="1" ht="4.3499999999999996" customHeight="1">
      <c r="B6" s="11"/>
      <c r="C6" s="43"/>
      <c r="D6" s="43"/>
      <c r="E6" s="43"/>
      <c r="F6" s="43"/>
      <c r="G6" s="43"/>
      <c r="H6" s="43"/>
      <c r="I6" s="43"/>
      <c r="J6" s="43"/>
      <c r="K6" s="43"/>
      <c r="L6" s="43"/>
      <c r="M6" s="44"/>
      <c r="N6" s="44"/>
      <c r="O6" s="44"/>
      <c r="P6" s="44"/>
      <c r="S6" s="20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2:35" s="8" customFormat="1" ht="23.25" customHeight="1">
      <c r="B7" s="11"/>
      <c r="C7" s="45"/>
      <c r="D7" s="46"/>
      <c r="E7" s="46"/>
      <c r="F7" s="46"/>
      <c r="G7" s="46"/>
      <c r="H7" s="46"/>
      <c r="I7" s="46"/>
      <c r="J7" s="46"/>
      <c r="K7" s="46"/>
      <c r="L7" s="46"/>
      <c r="M7" s="47"/>
      <c r="N7" s="48"/>
      <c r="O7" s="48"/>
      <c r="P7" s="49"/>
      <c r="S7" s="20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</row>
    <row r="8" spans="2:35" s="8" customFormat="1" ht="21.95" customHeight="1">
      <c r="C8" s="50"/>
      <c r="D8" s="51"/>
      <c r="E8" s="51"/>
      <c r="F8" s="52" t="s">
        <v>0</v>
      </c>
      <c r="G8" s="51"/>
      <c r="H8" s="51"/>
      <c r="I8" s="52" t="s">
        <v>60</v>
      </c>
      <c r="J8" s="51"/>
      <c r="K8" s="51"/>
      <c r="L8" s="51"/>
      <c r="M8" s="53"/>
      <c r="N8" s="54"/>
      <c r="O8" s="54"/>
      <c r="P8" s="5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</row>
    <row r="9" spans="2:35" s="8" customFormat="1" ht="21.95" customHeight="1">
      <c r="C9" s="56"/>
      <c r="D9" s="51"/>
      <c r="E9" s="51"/>
      <c r="F9" s="52" t="s">
        <v>1</v>
      </c>
      <c r="G9" s="51"/>
      <c r="H9" s="52" t="s">
        <v>2</v>
      </c>
      <c r="I9" s="52" t="s">
        <v>3</v>
      </c>
      <c r="J9" s="52" t="s">
        <v>62</v>
      </c>
      <c r="K9" s="51"/>
      <c r="L9" s="52" t="s">
        <v>4</v>
      </c>
      <c r="M9" s="53"/>
      <c r="N9" s="54"/>
      <c r="O9" s="54"/>
      <c r="P9" s="5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</row>
    <row r="10" spans="2:35" s="8" customFormat="1" ht="21.95" customHeight="1">
      <c r="B10" s="12"/>
      <c r="C10" s="56"/>
      <c r="D10" s="52"/>
      <c r="E10" s="52" t="s">
        <v>5</v>
      </c>
      <c r="F10" s="52" t="s">
        <v>6</v>
      </c>
      <c r="G10" s="52"/>
      <c r="H10" s="52" t="s">
        <v>65</v>
      </c>
      <c r="I10" s="52" t="s">
        <v>61</v>
      </c>
      <c r="J10" s="52" t="s">
        <v>63</v>
      </c>
      <c r="K10" s="52"/>
      <c r="L10" s="52" t="s">
        <v>7</v>
      </c>
      <c r="M10" s="57"/>
      <c r="N10" s="54"/>
      <c r="O10" s="54"/>
      <c r="P10" s="55"/>
      <c r="Q10" s="13"/>
      <c r="R10" s="13"/>
      <c r="S10" s="13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</row>
    <row r="11" spans="2:35" s="8" customFormat="1" ht="21.75" customHeight="1">
      <c r="B11" s="13"/>
      <c r="C11" s="56"/>
      <c r="D11" s="52" t="s">
        <v>8</v>
      </c>
      <c r="E11" s="52" t="s">
        <v>67</v>
      </c>
      <c r="F11" s="52" t="s">
        <v>9</v>
      </c>
      <c r="G11" s="52" t="s">
        <v>4</v>
      </c>
      <c r="H11" s="52" t="s">
        <v>10</v>
      </c>
      <c r="I11" s="52" t="s">
        <v>3</v>
      </c>
      <c r="J11" s="52" t="s">
        <v>64</v>
      </c>
      <c r="K11" s="52" t="s">
        <v>11</v>
      </c>
      <c r="L11" s="52" t="s">
        <v>12</v>
      </c>
      <c r="M11" s="58" t="s">
        <v>13</v>
      </c>
      <c r="N11" s="54"/>
      <c r="O11" s="54"/>
      <c r="P11" s="55"/>
      <c r="Q11" s="13"/>
      <c r="R11" s="13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</row>
    <row r="12" spans="2:35" s="8" customFormat="1" ht="21.95" customHeight="1">
      <c r="B12" s="14"/>
      <c r="C12" s="56" t="s">
        <v>14</v>
      </c>
      <c r="D12" s="52" t="s">
        <v>15</v>
      </c>
      <c r="E12" s="52" t="s">
        <v>16</v>
      </c>
      <c r="F12" s="52" t="s">
        <v>17</v>
      </c>
      <c r="G12" s="52" t="s">
        <v>18</v>
      </c>
      <c r="H12" s="52" t="s">
        <v>66</v>
      </c>
      <c r="I12" s="52" t="s">
        <v>19</v>
      </c>
      <c r="J12" s="52" t="s">
        <v>20</v>
      </c>
      <c r="K12" s="52" t="s">
        <v>21</v>
      </c>
      <c r="L12" s="52" t="s">
        <v>22</v>
      </c>
      <c r="M12" s="58" t="s">
        <v>23</v>
      </c>
      <c r="N12" s="119"/>
      <c r="O12" s="119"/>
      <c r="P12" s="120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</row>
    <row r="13" spans="2:35" s="8" customFormat="1" ht="12" customHeight="1">
      <c r="B13" s="15"/>
      <c r="C13" s="59"/>
      <c r="D13" s="60"/>
      <c r="E13" s="60"/>
      <c r="F13" s="60"/>
      <c r="G13" s="60"/>
      <c r="H13" s="60"/>
      <c r="I13" s="60"/>
      <c r="J13" s="60"/>
      <c r="K13" s="60"/>
      <c r="L13" s="60"/>
      <c r="M13" s="61"/>
      <c r="N13" s="62"/>
      <c r="O13" s="63"/>
      <c r="P13" s="64"/>
      <c r="Q13" s="21"/>
      <c r="R13" s="21"/>
      <c r="S13" s="22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</row>
    <row r="14" spans="2:35" s="8" customFormat="1" ht="21.95" customHeight="1">
      <c r="B14" s="15"/>
      <c r="C14" s="50"/>
      <c r="D14" s="51"/>
      <c r="E14" s="51"/>
      <c r="F14" s="52" t="s">
        <v>24</v>
      </c>
      <c r="G14" s="51"/>
      <c r="H14" s="51"/>
      <c r="I14" s="52" t="s">
        <v>25</v>
      </c>
      <c r="J14" s="52" t="s">
        <v>26</v>
      </c>
      <c r="K14" s="51"/>
      <c r="L14" s="51"/>
      <c r="M14" s="53"/>
      <c r="N14" s="119"/>
      <c r="O14" s="119"/>
      <c r="P14" s="120"/>
      <c r="Q14" s="21"/>
      <c r="R14" s="21"/>
      <c r="S14" s="20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</row>
    <row r="15" spans="2:35" s="8" customFormat="1" ht="21.75" customHeight="1">
      <c r="B15" s="16"/>
      <c r="C15" s="56"/>
      <c r="D15" s="52" t="s">
        <v>27</v>
      </c>
      <c r="E15" s="52" t="s">
        <v>28</v>
      </c>
      <c r="F15" s="52" t="s">
        <v>29</v>
      </c>
      <c r="G15" s="65"/>
      <c r="H15" s="52" t="s">
        <v>30</v>
      </c>
      <c r="I15" s="52" t="s">
        <v>31</v>
      </c>
      <c r="J15" s="52" t="s">
        <v>32</v>
      </c>
      <c r="K15" s="51"/>
      <c r="L15" s="52" t="s">
        <v>33</v>
      </c>
      <c r="M15" s="53"/>
      <c r="N15" s="62"/>
      <c r="O15" s="54"/>
      <c r="P15" s="55"/>
      <c r="Q15" s="23"/>
      <c r="R15" s="24"/>
      <c r="S15" s="25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</row>
    <row r="16" spans="2:35" s="8" customFormat="1" ht="21.75" customHeight="1">
      <c r="B16" s="16"/>
      <c r="C16" s="56"/>
      <c r="D16" s="52" t="s">
        <v>34</v>
      </c>
      <c r="E16" s="52" t="s">
        <v>35</v>
      </c>
      <c r="F16" s="52" t="s">
        <v>36</v>
      </c>
      <c r="G16" s="52"/>
      <c r="H16" s="52" t="s">
        <v>37</v>
      </c>
      <c r="I16" s="52" t="s">
        <v>38</v>
      </c>
      <c r="J16" s="52" t="s">
        <v>39</v>
      </c>
      <c r="K16" s="52" t="s">
        <v>40</v>
      </c>
      <c r="L16" s="52" t="s">
        <v>35</v>
      </c>
      <c r="M16" s="58"/>
      <c r="N16" s="62"/>
      <c r="O16" s="66"/>
      <c r="P16" s="67"/>
      <c r="Q16" s="23"/>
      <c r="R16" s="23"/>
      <c r="S16" s="25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</row>
    <row r="17" spans="1:35" s="8" customFormat="1" ht="21.75" customHeight="1">
      <c r="B17" s="16"/>
      <c r="C17" s="56"/>
      <c r="D17" s="52" t="s">
        <v>41</v>
      </c>
      <c r="E17" s="52" t="s">
        <v>42</v>
      </c>
      <c r="F17" s="52" t="s">
        <v>43</v>
      </c>
      <c r="G17" s="52"/>
      <c r="H17" s="52" t="s">
        <v>44</v>
      </c>
      <c r="I17" s="52" t="s">
        <v>45</v>
      </c>
      <c r="J17" s="52" t="s">
        <v>46</v>
      </c>
      <c r="K17" s="52" t="s">
        <v>35</v>
      </c>
      <c r="L17" s="52" t="s">
        <v>47</v>
      </c>
      <c r="M17" s="58" t="s">
        <v>48</v>
      </c>
      <c r="N17" s="54"/>
      <c r="O17" s="54"/>
      <c r="P17" s="55"/>
      <c r="Q17" s="23"/>
      <c r="R17" s="23"/>
      <c r="S17" s="25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</row>
    <row r="18" spans="1:35" s="8" customFormat="1" ht="21.75" customHeight="1">
      <c r="B18" s="16"/>
      <c r="C18" s="94" t="s">
        <v>49</v>
      </c>
      <c r="D18" s="95" t="s">
        <v>50</v>
      </c>
      <c r="E18" s="95" t="s">
        <v>51</v>
      </c>
      <c r="F18" s="95" t="s">
        <v>52</v>
      </c>
      <c r="G18" s="95" t="s">
        <v>53</v>
      </c>
      <c r="H18" s="95" t="s">
        <v>54</v>
      </c>
      <c r="I18" s="95" t="s">
        <v>55</v>
      </c>
      <c r="J18" s="95" t="s">
        <v>56</v>
      </c>
      <c r="K18" s="95" t="s">
        <v>57</v>
      </c>
      <c r="L18" s="95" t="s">
        <v>58</v>
      </c>
      <c r="M18" s="96" t="s">
        <v>59</v>
      </c>
      <c r="N18" s="97"/>
      <c r="O18" s="97"/>
      <c r="P18" s="98"/>
      <c r="Q18" s="23"/>
      <c r="R18" s="23"/>
      <c r="S18" s="25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5" s="27" customFormat="1" ht="27.75" hidden="1" customHeight="1">
      <c r="A19" s="8"/>
      <c r="B19" s="16"/>
      <c r="C19" s="68"/>
      <c r="D19" s="69"/>
      <c r="E19" s="70"/>
      <c r="F19" s="70"/>
      <c r="G19" s="70"/>
      <c r="H19" s="70"/>
      <c r="I19" s="70"/>
      <c r="J19" s="70"/>
      <c r="K19" s="70"/>
      <c r="L19" s="70"/>
      <c r="M19" s="71"/>
      <c r="N19" s="72"/>
      <c r="O19" s="73"/>
      <c r="P19" s="74"/>
      <c r="Q19" s="23"/>
      <c r="R19" s="23"/>
      <c r="S19" s="2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</row>
    <row r="20" spans="1:35" ht="25.5" customHeight="1">
      <c r="B20" s="15"/>
      <c r="C20" s="75">
        <v>27</v>
      </c>
      <c r="D20" s="76">
        <v>1271</v>
      </c>
      <c r="E20" s="77">
        <f t="shared" ref="E20:E27" si="0">M20-L20-K20-J20-I20-H20-G20-F20-D20-C20</f>
        <v>326</v>
      </c>
      <c r="F20" s="77">
        <v>3547</v>
      </c>
      <c r="G20" s="77">
        <v>2519</v>
      </c>
      <c r="H20" s="77">
        <v>407</v>
      </c>
      <c r="I20" s="77">
        <v>330</v>
      </c>
      <c r="J20" s="77">
        <v>1908</v>
      </c>
      <c r="K20" s="77">
        <v>918</v>
      </c>
      <c r="L20" s="77">
        <v>5642</v>
      </c>
      <c r="M20" s="78">
        <v>16895</v>
      </c>
      <c r="N20" s="79"/>
      <c r="O20" s="79">
        <v>1975</v>
      </c>
      <c r="P20" s="80"/>
      <c r="Q20" s="28"/>
      <c r="R20" s="28"/>
      <c r="S20" s="29"/>
    </row>
    <row r="21" spans="1:35" s="33" customFormat="1" ht="30" customHeight="1">
      <c r="A21" s="7"/>
      <c r="B21" s="15"/>
      <c r="C21" s="81">
        <v>0</v>
      </c>
      <c r="D21" s="82">
        <v>1380</v>
      </c>
      <c r="E21" s="82">
        <f t="shared" si="0"/>
        <v>1117</v>
      </c>
      <c r="F21" s="82">
        <v>3944</v>
      </c>
      <c r="G21" s="82">
        <v>4244</v>
      </c>
      <c r="H21" s="82">
        <v>709</v>
      </c>
      <c r="I21" s="82">
        <v>801</v>
      </c>
      <c r="J21" s="82">
        <v>593</v>
      </c>
      <c r="K21" s="82">
        <v>1211</v>
      </c>
      <c r="L21" s="82">
        <v>9908</v>
      </c>
      <c r="M21" s="83">
        <v>23907</v>
      </c>
      <c r="N21" s="84"/>
      <c r="O21" s="84">
        <v>1976</v>
      </c>
      <c r="P21" s="85"/>
      <c r="Q21" s="28"/>
      <c r="R21" s="28"/>
      <c r="S21" s="29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</row>
    <row r="22" spans="1:35" ht="30" customHeight="1">
      <c r="B22" s="16"/>
      <c r="C22" s="75">
        <v>0</v>
      </c>
      <c r="D22" s="76">
        <v>3098</v>
      </c>
      <c r="E22" s="77">
        <f t="shared" si="0"/>
        <v>750</v>
      </c>
      <c r="F22" s="77">
        <v>9148</v>
      </c>
      <c r="G22" s="77">
        <v>6067</v>
      </c>
      <c r="H22" s="77">
        <v>362</v>
      </c>
      <c r="I22" s="77">
        <v>721</v>
      </c>
      <c r="J22" s="77">
        <v>1394</v>
      </c>
      <c r="K22" s="77">
        <v>1277</v>
      </c>
      <c r="L22" s="77">
        <v>13248</v>
      </c>
      <c r="M22" s="78">
        <v>36065</v>
      </c>
      <c r="N22" s="79"/>
      <c r="O22" s="79">
        <v>1977</v>
      </c>
      <c r="P22" s="80"/>
      <c r="Q22" s="30"/>
      <c r="R22" s="30"/>
      <c r="S22" s="25"/>
    </row>
    <row r="23" spans="1:35" s="33" customFormat="1" ht="30" customHeight="1">
      <c r="A23" s="7"/>
      <c r="B23" s="15"/>
      <c r="C23" s="81">
        <v>0</v>
      </c>
      <c r="D23" s="82">
        <v>3721</v>
      </c>
      <c r="E23" s="82">
        <f t="shared" si="0"/>
        <v>1539</v>
      </c>
      <c r="F23" s="82">
        <v>12101</v>
      </c>
      <c r="G23" s="82">
        <v>7110</v>
      </c>
      <c r="H23" s="82">
        <v>786</v>
      </c>
      <c r="I23" s="82">
        <v>366</v>
      </c>
      <c r="J23" s="82">
        <v>1444</v>
      </c>
      <c r="K23" s="82">
        <v>1630</v>
      </c>
      <c r="L23" s="82">
        <v>13919</v>
      </c>
      <c r="M23" s="83">
        <v>42616</v>
      </c>
      <c r="N23" s="84"/>
      <c r="O23" s="84">
        <v>1978</v>
      </c>
      <c r="P23" s="85"/>
      <c r="Q23" s="28"/>
      <c r="R23" s="28"/>
      <c r="S23" s="20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</row>
    <row r="24" spans="1:35" ht="30" customHeight="1">
      <c r="B24" s="8"/>
      <c r="C24" s="75">
        <v>225</v>
      </c>
      <c r="D24" s="76">
        <v>4089</v>
      </c>
      <c r="E24" s="77">
        <f t="shared" si="0"/>
        <v>3025</v>
      </c>
      <c r="F24" s="77">
        <v>13545</v>
      </c>
      <c r="G24" s="77">
        <v>8831</v>
      </c>
      <c r="H24" s="77">
        <v>485</v>
      </c>
      <c r="I24" s="77">
        <v>12</v>
      </c>
      <c r="J24" s="77">
        <v>1547</v>
      </c>
      <c r="K24" s="77">
        <v>3855</v>
      </c>
      <c r="L24" s="77">
        <v>20128</v>
      </c>
      <c r="M24" s="78">
        <v>55742</v>
      </c>
      <c r="N24" s="79"/>
      <c r="O24" s="79">
        <v>1979</v>
      </c>
      <c r="P24" s="80"/>
      <c r="Q24" s="26"/>
      <c r="R24" s="26"/>
      <c r="S24" s="26"/>
    </row>
    <row r="25" spans="1:35" s="33" customFormat="1" ht="30" customHeight="1">
      <c r="A25" s="7"/>
      <c r="B25" s="8"/>
      <c r="C25" s="81">
        <v>19</v>
      </c>
      <c r="D25" s="82">
        <v>6344</v>
      </c>
      <c r="E25" s="82">
        <f t="shared" si="0"/>
        <v>3302</v>
      </c>
      <c r="F25" s="82">
        <v>18060</v>
      </c>
      <c r="G25" s="82">
        <v>13582</v>
      </c>
      <c r="H25" s="82">
        <v>1012</v>
      </c>
      <c r="I25" s="82">
        <v>19</v>
      </c>
      <c r="J25" s="82">
        <v>1719</v>
      </c>
      <c r="K25" s="82">
        <v>5604</v>
      </c>
      <c r="L25" s="82">
        <v>23252</v>
      </c>
      <c r="M25" s="83">
        <v>72913</v>
      </c>
      <c r="N25" s="84"/>
      <c r="O25" s="84">
        <v>1980</v>
      </c>
      <c r="P25" s="85"/>
      <c r="Q25" s="31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</row>
    <row r="26" spans="1:35" ht="30" customHeight="1">
      <c r="B26" s="8"/>
      <c r="C26" s="75">
        <v>0</v>
      </c>
      <c r="D26" s="76">
        <v>9291</v>
      </c>
      <c r="E26" s="77">
        <f t="shared" si="0"/>
        <v>6388</v>
      </c>
      <c r="F26" s="77">
        <v>31683</v>
      </c>
      <c r="G26" s="77">
        <v>20837</v>
      </c>
      <c r="H26" s="77">
        <v>1243</v>
      </c>
      <c r="I26" s="77">
        <v>65</v>
      </c>
      <c r="J26" s="77">
        <v>6106</v>
      </c>
      <c r="K26" s="77">
        <v>6608</v>
      </c>
      <c r="L26" s="77">
        <v>32252</v>
      </c>
      <c r="M26" s="78">
        <v>114473</v>
      </c>
      <c r="N26" s="79"/>
      <c r="O26" s="79">
        <v>1981</v>
      </c>
      <c r="P26" s="80"/>
      <c r="Q26" s="31"/>
    </row>
    <row r="27" spans="1:35" s="33" customFormat="1" ht="30" customHeight="1">
      <c r="A27" s="7"/>
      <c r="B27" s="8"/>
      <c r="C27" s="81">
        <v>4</v>
      </c>
      <c r="D27" s="82">
        <v>17592</v>
      </c>
      <c r="E27" s="82">
        <f t="shared" si="0"/>
        <v>3873</v>
      </c>
      <c r="F27" s="82">
        <v>28941</v>
      </c>
      <c r="G27" s="82">
        <v>24524</v>
      </c>
      <c r="H27" s="82">
        <v>703</v>
      </c>
      <c r="I27" s="82">
        <v>29</v>
      </c>
      <c r="J27" s="82">
        <v>3224</v>
      </c>
      <c r="K27" s="82">
        <v>6451</v>
      </c>
      <c r="L27" s="82">
        <v>37966</v>
      </c>
      <c r="M27" s="83">
        <v>123307</v>
      </c>
      <c r="N27" s="84"/>
      <c r="O27" s="84">
        <v>1982</v>
      </c>
      <c r="P27" s="85"/>
      <c r="Q27" s="31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</row>
    <row r="28" spans="1:35" ht="30" customHeight="1">
      <c r="B28" s="8"/>
      <c r="C28" s="75">
        <v>31</v>
      </c>
      <c r="D28" s="76">
        <v>9201</v>
      </c>
      <c r="E28" s="77">
        <v>1984</v>
      </c>
      <c r="F28" s="77">
        <v>17849</v>
      </c>
      <c r="G28" s="77">
        <v>15727</v>
      </c>
      <c r="H28" s="77">
        <v>1180</v>
      </c>
      <c r="I28" s="77">
        <v>54</v>
      </c>
      <c r="J28" s="77">
        <v>9650</v>
      </c>
      <c r="K28" s="77">
        <v>3633</v>
      </c>
      <c r="L28" s="77">
        <v>27748</v>
      </c>
      <c r="M28" s="78">
        <f t="shared" ref="M28:M51" si="1">L28+K28+J28+I28+H28+G28+F28+E28+D28+C28</f>
        <v>87057</v>
      </c>
      <c r="N28" s="79"/>
      <c r="O28" s="79">
        <v>1983</v>
      </c>
      <c r="P28" s="80"/>
      <c r="Q28" s="31"/>
    </row>
    <row r="29" spans="1:35" s="33" customFormat="1" ht="27.75" customHeight="1">
      <c r="A29" s="7"/>
      <c r="B29" s="8"/>
      <c r="C29" s="81">
        <v>0</v>
      </c>
      <c r="D29" s="82">
        <v>23395</v>
      </c>
      <c r="E29" s="82">
        <v>1907</v>
      </c>
      <c r="F29" s="82">
        <v>32765</v>
      </c>
      <c r="G29" s="82">
        <v>24880</v>
      </c>
      <c r="H29" s="82">
        <v>1123</v>
      </c>
      <c r="I29" s="82">
        <v>11</v>
      </c>
      <c r="J29" s="82">
        <v>5632</v>
      </c>
      <c r="K29" s="82">
        <v>4254</v>
      </c>
      <c r="L29" s="82">
        <v>38595</v>
      </c>
      <c r="M29" s="83">
        <f t="shared" si="1"/>
        <v>132562</v>
      </c>
      <c r="N29" s="84"/>
      <c r="O29" s="84">
        <v>1984</v>
      </c>
      <c r="P29" s="85"/>
      <c r="Q29" s="31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</row>
    <row r="30" spans="1:35" ht="30" customHeight="1">
      <c r="B30" s="8"/>
      <c r="C30" s="75">
        <v>0</v>
      </c>
      <c r="D30" s="76">
        <v>18455</v>
      </c>
      <c r="E30" s="77">
        <v>2011</v>
      </c>
      <c r="F30" s="77">
        <v>39038</v>
      </c>
      <c r="G30" s="77">
        <v>29638</v>
      </c>
      <c r="H30" s="77">
        <v>174</v>
      </c>
      <c r="I30" s="77">
        <v>8</v>
      </c>
      <c r="J30" s="77">
        <v>1779</v>
      </c>
      <c r="K30" s="77">
        <v>1898</v>
      </c>
      <c r="L30" s="77">
        <v>38525</v>
      </c>
      <c r="M30" s="78">
        <f t="shared" si="1"/>
        <v>131526</v>
      </c>
      <c r="N30" s="79"/>
      <c r="O30" s="79">
        <v>1985</v>
      </c>
      <c r="P30" s="80"/>
      <c r="Q30" s="31"/>
    </row>
    <row r="31" spans="1:35" s="33" customFormat="1" ht="30" customHeight="1">
      <c r="A31" s="7"/>
      <c r="B31" s="8"/>
      <c r="C31" s="81">
        <v>0</v>
      </c>
      <c r="D31" s="82">
        <v>6952</v>
      </c>
      <c r="E31" s="82">
        <v>1378</v>
      </c>
      <c r="F31" s="82">
        <v>18806</v>
      </c>
      <c r="G31" s="82">
        <v>30416</v>
      </c>
      <c r="H31" s="82">
        <v>1514</v>
      </c>
      <c r="I31" s="82">
        <v>104</v>
      </c>
      <c r="J31" s="82">
        <v>1854</v>
      </c>
      <c r="K31" s="82">
        <v>1383</v>
      </c>
      <c r="L31" s="82">
        <v>39649</v>
      </c>
      <c r="M31" s="83">
        <f t="shared" si="1"/>
        <v>102056</v>
      </c>
      <c r="N31" s="84"/>
      <c r="O31" s="84">
        <v>1986</v>
      </c>
      <c r="P31" s="85"/>
      <c r="Q31" s="31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</row>
    <row r="32" spans="1:35" ht="30" customHeight="1">
      <c r="B32" s="8"/>
      <c r="C32" s="75">
        <v>0</v>
      </c>
      <c r="D32" s="76">
        <v>9121</v>
      </c>
      <c r="E32" s="77">
        <v>2455</v>
      </c>
      <c r="F32" s="77">
        <v>37226</v>
      </c>
      <c r="G32" s="77">
        <v>41998</v>
      </c>
      <c r="H32" s="77">
        <v>437</v>
      </c>
      <c r="I32" s="77">
        <v>339</v>
      </c>
      <c r="J32" s="77">
        <v>1640</v>
      </c>
      <c r="K32" s="77">
        <v>3037</v>
      </c>
      <c r="L32" s="77">
        <v>33585</v>
      </c>
      <c r="M32" s="78">
        <f t="shared" si="1"/>
        <v>129838</v>
      </c>
      <c r="N32" s="79"/>
      <c r="O32" s="79">
        <v>1987</v>
      </c>
      <c r="P32" s="80"/>
    </row>
    <row r="33" spans="1:35" s="33" customFormat="1" ht="30" customHeight="1">
      <c r="A33" s="7"/>
      <c r="B33" s="8"/>
      <c r="C33" s="81">
        <v>0</v>
      </c>
      <c r="D33" s="82">
        <v>12270</v>
      </c>
      <c r="E33" s="82">
        <v>3682</v>
      </c>
      <c r="F33" s="82">
        <v>35242</v>
      </c>
      <c r="G33" s="82">
        <v>50327</v>
      </c>
      <c r="H33" s="82">
        <v>632</v>
      </c>
      <c r="I33" s="82">
        <v>338</v>
      </c>
      <c r="J33" s="82">
        <v>2527</v>
      </c>
      <c r="K33" s="82">
        <v>1488</v>
      </c>
      <c r="L33" s="82">
        <v>29610</v>
      </c>
      <c r="M33" s="83">
        <f t="shared" si="1"/>
        <v>136116</v>
      </c>
      <c r="N33" s="84"/>
      <c r="O33" s="84">
        <v>1988</v>
      </c>
      <c r="P33" s="85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</row>
    <row r="34" spans="1:35" ht="37.5" customHeight="1">
      <c r="B34" s="8"/>
      <c r="C34" s="75">
        <v>627</v>
      </c>
      <c r="D34" s="76">
        <v>21169</v>
      </c>
      <c r="E34" s="77">
        <v>10458</v>
      </c>
      <c r="F34" s="77">
        <v>62923</v>
      </c>
      <c r="G34" s="77">
        <v>90642</v>
      </c>
      <c r="H34" s="77">
        <v>2446</v>
      </c>
      <c r="I34" s="77">
        <v>6</v>
      </c>
      <c r="J34" s="77">
        <v>6355</v>
      </c>
      <c r="K34" s="77">
        <v>2822</v>
      </c>
      <c r="L34" s="77">
        <v>44432</v>
      </c>
      <c r="M34" s="78">
        <f t="shared" si="1"/>
        <v>241880</v>
      </c>
      <c r="N34" s="79"/>
      <c r="O34" s="79">
        <v>1989</v>
      </c>
      <c r="P34" s="80"/>
      <c r="R34" s="34"/>
      <c r="S34" s="34" t="s">
        <v>70</v>
      </c>
    </row>
    <row r="35" spans="1:35" ht="30" customHeight="1">
      <c r="B35" s="8"/>
      <c r="C35" s="86">
        <v>0</v>
      </c>
      <c r="D35" s="87">
        <v>21705</v>
      </c>
      <c r="E35" s="88">
        <v>12746</v>
      </c>
      <c r="F35" s="88">
        <v>58643</v>
      </c>
      <c r="G35" s="88">
        <v>101239</v>
      </c>
      <c r="H35" s="88">
        <v>643</v>
      </c>
      <c r="I35" s="88">
        <v>5</v>
      </c>
      <c r="J35" s="88">
        <v>2935</v>
      </c>
      <c r="K35" s="88">
        <v>3608</v>
      </c>
      <c r="L35" s="88">
        <v>57344</v>
      </c>
      <c r="M35" s="89">
        <f t="shared" si="1"/>
        <v>258868</v>
      </c>
      <c r="N35" s="90"/>
      <c r="O35" s="90">
        <v>1990</v>
      </c>
      <c r="P35" s="91"/>
    </row>
    <row r="36" spans="1:35" s="33" customFormat="1" ht="30" customHeight="1">
      <c r="A36" s="7"/>
      <c r="B36" s="8"/>
      <c r="C36" s="75">
        <v>841</v>
      </c>
      <c r="D36" s="76">
        <v>12143</v>
      </c>
      <c r="E36" s="76">
        <v>2878</v>
      </c>
      <c r="F36" s="76">
        <v>15599</v>
      </c>
      <c r="G36" s="76">
        <v>51183</v>
      </c>
      <c r="H36" s="76">
        <v>2311</v>
      </c>
      <c r="I36" s="76">
        <v>23</v>
      </c>
      <c r="J36" s="76">
        <v>1635</v>
      </c>
      <c r="K36" s="76">
        <v>5181</v>
      </c>
      <c r="L36" s="76">
        <v>81334</v>
      </c>
      <c r="M36" s="78">
        <f t="shared" si="1"/>
        <v>173128</v>
      </c>
      <c r="N36" s="79"/>
      <c r="O36" s="79">
        <v>1991</v>
      </c>
      <c r="P36" s="80"/>
      <c r="Q36" s="7"/>
      <c r="R36" s="34"/>
      <c r="S36" s="34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</row>
    <row r="37" spans="1:35" ht="30" customHeight="1">
      <c r="B37" s="8"/>
      <c r="C37" s="86">
        <v>0</v>
      </c>
      <c r="D37" s="87">
        <v>15532</v>
      </c>
      <c r="E37" s="88">
        <v>5067</v>
      </c>
      <c r="F37" s="88">
        <v>27841</v>
      </c>
      <c r="G37" s="88">
        <v>78266</v>
      </c>
      <c r="H37" s="88">
        <v>1856</v>
      </c>
      <c r="I37" s="88">
        <v>5</v>
      </c>
      <c r="J37" s="88">
        <v>2014</v>
      </c>
      <c r="K37" s="88">
        <v>2296</v>
      </c>
      <c r="L37" s="88">
        <v>89539</v>
      </c>
      <c r="M37" s="89">
        <f t="shared" si="1"/>
        <v>222416</v>
      </c>
      <c r="N37" s="90"/>
      <c r="O37" s="90">
        <v>1992</v>
      </c>
      <c r="P37" s="91"/>
    </row>
    <row r="38" spans="1:35" s="33" customFormat="1" ht="30" customHeight="1">
      <c r="A38" s="7"/>
      <c r="B38" s="8"/>
      <c r="C38" s="75">
        <v>0</v>
      </c>
      <c r="D38" s="76">
        <v>10183</v>
      </c>
      <c r="E38" s="76">
        <v>10601</v>
      </c>
      <c r="F38" s="76">
        <v>41087</v>
      </c>
      <c r="G38" s="76">
        <v>84932</v>
      </c>
      <c r="H38" s="76">
        <v>1710</v>
      </c>
      <c r="I38" s="76">
        <v>38</v>
      </c>
      <c r="J38" s="76">
        <v>2011</v>
      </c>
      <c r="K38" s="76">
        <v>2734</v>
      </c>
      <c r="L38" s="76">
        <v>132054</v>
      </c>
      <c r="M38" s="78">
        <f t="shared" si="1"/>
        <v>285350</v>
      </c>
      <c r="N38" s="79"/>
      <c r="O38" s="79">
        <v>1993</v>
      </c>
      <c r="P38" s="80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</row>
    <row r="39" spans="1:35" ht="30" customHeight="1">
      <c r="B39" s="8"/>
      <c r="C39" s="86">
        <v>0</v>
      </c>
      <c r="D39" s="87">
        <v>9135</v>
      </c>
      <c r="E39" s="88">
        <v>8951</v>
      </c>
      <c r="F39" s="88">
        <v>50218</v>
      </c>
      <c r="G39" s="88">
        <v>116342</v>
      </c>
      <c r="H39" s="88">
        <v>62410</v>
      </c>
      <c r="I39" s="88">
        <v>24</v>
      </c>
      <c r="J39" s="88">
        <v>3248</v>
      </c>
      <c r="K39" s="88">
        <v>2423</v>
      </c>
      <c r="L39" s="88">
        <v>84224</v>
      </c>
      <c r="M39" s="89">
        <f t="shared" si="1"/>
        <v>336975</v>
      </c>
      <c r="N39" s="90"/>
      <c r="O39" s="90">
        <v>1994</v>
      </c>
      <c r="P39" s="91"/>
    </row>
    <row r="40" spans="1:35" s="33" customFormat="1" ht="30" customHeight="1">
      <c r="A40" s="7"/>
      <c r="B40" s="8"/>
      <c r="C40" s="75">
        <v>0</v>
      </c>
      <c r="D40" s="76">
        <v>13176</v>
      </c>
      <c r="E40" s="76">
        <v>9720</v>
      </c>
      <c r="F40" s="76">
        <v>62866</v>
      </c>
      <c r="G40" s="76">
        <v>123748</v>
      </c>
      <c r="H40" s="76">
        <v>145534</v>
      </c>
      <c r="I40" s="76">
        <v>21</v>
      </c>
      <c r="J40" s="76">
        <v>4501</v>
      </c>
      <c r="K40" s="76">
        <v>2745</v>
      </c>
      <c r="L40" s="76">
        <v>89262</v>
      </c>
      <c r="M40" s="78">
        <f t="shared" si="1"/>
        <v>451573</v>
      </c>
      <c r="N40" s="79"/>
      <c r="O40" s="79">
        <v>1995</v>
      </c>
      <c r="P40" s="80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</row>
    <row r="41" spans="1:35" ht="30" customHeight="1">
      <c r="B41" s="8"/>
      <c r="C41" s="86">
        <v>216</v>
      </c>
      <c r="D41" s="87">
        <v>17238</v>
      </c>
      <c r="E41" s="88">
        <v>13889</v>
      </c>
      <c r="F41" s="88">
        <v>83275</v>
      </c>
      <c r="G41" s="88">
        <v>152136</v>
      </c>
      <c r="H41" s="88">
        <v>63656</v>
      </c>
      <c r="I41" s="88">
        <v>23</v>
      </c>
      <c r="J41" s="88">
        <v>5389</v>
      </c>
      <c r="K41" s="88">
        <v>2175</v>
      </c>
      <c r="L41" s="88">
        <v>147348</v>
      </c>
      <c r="M41" s="89">
        <f t="shared" si="1"/>
        <v>485345</v>
      </c>
      <c r="N41" s="90"/>
      <c r="O41" s="90">
        <v>1996</v>
      </c>
      <c r="P41" s="91"/>
    </row>
    <row r="42" spans="1:35" s="33" customFormat="1" ht="30" customHeight="1">
      <c r="A42" s="7"/>
      <c r="B42" s="8"/>
      <c r="C42" s="75">
        <v>41</v>
      </c>
      <c r="D42" s="76">
        <v>19590</v>
      </c>
      <c r="E42" s="76">
        <v>16511</v>
      </c>
      <c r="F42" s="76">
        <v>69157</v>
      </c>
      <c r="G42" s="76">
        <v>185650</v>
      </c>
      <c r="H42" s="76">
        <v>86211</v>
      </c>
      <c r="I42" s="76">
        <v>11</v>
      </c>
      <c r="J42" s="76">
        <v>6110</v>
      </c>
      <c r="K42" s="76">
        <v>1553</v>
      </c>
      <c r="L42" s="76">
        <v>169450</v>
      </c>
      <c r="M42" s="78">
        <f t="shared" si="1"/>
        <v>554284</v>
      </c>
      <c r="N42" s="79"/>
      <c r="O42" s="79">
        <v>1997</v>
      </c>
      <c r="P42" s="80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</row>
    <row r="43" spans="1:35" ht="30" customHeight="1">
      <c r="B43" s="8"/>
      <c r="C43" s="86">
        <v>0</v>
      </c>
      <c r="D43" s="87">
        <v>17753</v>
      </c>
      <c r="E43" s="88">
        <v>17535</v>
      </c>
      <c r="F43" s="88">
        <v>62138</v>
      </c>
      <c r="G43" s="88">
        <v>151811</v>
      </c>
      <c r="H43" s="88">
        <v>58440</v>
      </c>
      <c r="I43" s="88">
        <v>34</v>
      </c>
      <c r="J43" s="88">
        <v>4930</v>
      </c>
      <c r="K43" s="88">
        <v>872</v>
      </c>
      <c r="L43" s="88">
        <v>152909</v>
      </c>
      <c r="M43" s="89">
        <f t="shared" si="1"/>
        <v>466422</v>
      </c>
      <c r="N43" s="90"/>
      <c r="O43" s="90">
        <v>1998</v>
      </c>
      <c r="P43" s="91"/>
      <c r="R43" s="109"/>
      <c r="S43" s="109"/>
    </row>
    <row r="44" spans="1:35" s="33" customFormat="1" ht="30" customHeight="1">
      <c r="A44" s="7"/>
      <c r="B44" s="8"/>
      <c r="C44" s="75">
        <v>24</v>
      </c>
      <c r="D44" s="76">
        <v>18162</v>
      </c>
      <c r="E44" s="76">
        <v>26846</v>
      </c>
      <c r="F44" s="76">
        <v>63438</v>
      </c>
      <c r="G44" s="76">
        <v>148404</v>
      </c>
      <c r="H44" s="76">
        <v>46996</v>
      </c>
      <c r="I44" s="76">
        <v>33</v>
      </c>
      <c r="J44" s="76">
        <v>6053</v>
      </c>
      <c r="K44" s="76">
        <v>1079</v>
      </c>
      <c r="L44" s="76">
        <v>115665</v>
      </c>
      <c r="M44" s="78">
        <f t="shared" si="1"/>
        <v>426700</v>
      </c>
      <c r="N44" s="79"/>
      <c r="O44" s="79">
        <v>1999</v>
      </c>
      <c r="P44" s="80"/>
      <c r="Q44" s="7"/>
      <c r="R44" s="7"/>
      <c r="S44" s="109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</row>
    <row r="45" spans="1:35" ht="30" customHeight="1">
      <c r="B45" s="8"/>
      <c r="C45" s="86">
        <v>75</v>
      </c>
      <c r="D45" s="87">
        <v>22359</v>
      </c>
      <c r="E45" s="88">
        <v>17891</v>
      </c>
      <c r="F45" s="88">
        <v>67521</v>
      </c>
      <c r="G45" s="88">
        <v>162361</v>
      </c>
      <c r="H45" s="88">
        <v>43983</v>
      </c>
      <c r="I45" s="88">
        <v>29</v>
      </c>
      <c r="J45" s="88">
        <v>5280</v>
      </c>
      <c r="K45" s="88">
        <v>1587</v>
      </c>
      <c r="L45" s="88">
        <v>110201</v>
      </c>
      <c r="M45" s="89">
        <f t="shared" si="1"/>
        <v>431287</v>
      </c>
      <c r="N45" s="90"/>
      <c r="O45" s="90">
        <v>2000</v>
      </c>
      <c r="P45" s="91"/>
      <c r="R45" s="110"/>
      <c r="S45" s="110"/>
    </row>
    <row r="46" spans="1:35" s="33" customFormat="1" ht="30" customHeight="1">
      <c r="A46" s="7"/>
      <c r="B46" s="8"/>
      <c r="C46" s="75">
        <v>0</v>
      </c>
      <c r="D46" s="76">
        <v>38579</v>
      </c>
      <c r="E46" s="76">
        <v>86679</v>
      </c>
      <c r="F46" s="76">
        <v>133220</v>
      </c>
      <c r="G46" s="76">
        <v>222529</v>
      </c>
      <c r="H46" s="76">
        <v>42408</v>
      </c>
      <c r="I46" s="76">
        <v>76</v>
      </c>
      <c r="J46" s="76">
        <v>8663</v>
      </c>
      <c r="K46" s="76">
        <v>18253</v>
      </c>
      <c r="L46" s="76">
        <v>130456</v>
      </c>
      <c r="M46" s="78">
        <f t="shared" si="1"/>
        <v>680863</v>
      </c>
      <c r="N46" s="79"/>
      <c r="O46" s="79">
        <v>2001</v>
      </c>
      <c r="P46" s="80"/>
      <c r="Q46" s="7"/>
      <c r="R46" s="110"/>
      <c r="S46" s="110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</row>
    <row r="47" spans="1:35" ht="30" customHeight="1">
      <c r="B47" s="8"/>
      <c r="C47" s="86">
        <v>0</v>
      </c>
      <c r="D47" s="87">
        <v>29235</v>
      </c>
      <c r="E47" s="88">
        <v>79011</v>
      </c>
      <c r="F47" s="88">
        <v>141669</v>
      </c>
      <c r="G47" s="88">
        <v>253671</v>
      </c>
      <c r="H47" s="88">
        <v>67390</v>
      </c>
      <c r="I47" s="88">
        <v>16</v>
      </c>
      <c r="J47" s="88">
        <v>7177</v>
      </c>
      <c r="K47" s="88">
        <v>27333</v>
      </c>
      <c r="L47" s="88">
        <v>135292</v>
      </c>
      <c r="M47" s="89">
        <f t="shared" si="1"/>
        <v>740794</v>
      </c>
      <c r="N47" s="90"/>
      <c r="O47" s="90">
        <v>2002</v>
      </c>
      <c r="P47" s="91"/>
      <c r="R47" s="110"/>
      <c r="S47" s="110"/>
    </row>
    <row r="48" spans="1:35" s="33" customFormat="1" ht="30" customHeight="1">
      <c r="A48" s="7"/>
      <c r="B48" s="8"/>
      <c r="C48" s="75">
        <v>2189</v>
      </c>
      <c r="D48" s="76">
        <v>36354</v>
      </c>
      <c r="E48" s="76">
        <v>53843</v>
      </c>
      <c r="F48" s="76">
        <v>112188</v>
      </c>
      <c r="G48" s="76">
        <v>246985</v>
      </c>
      <c r="H48" s="76">
        <v>39511</v>
      </c>
      <c r="I48" s="76">
        <v>4534</v>
      </c>
      <c r="J48" s="76">
        <v>9632</v>
      </c>
      <c r="K48" s="76">
        <v>38654</v>
      </c>
      <c r="L48" s="76">
        <v>147977</v>
      </c>
      <c r="M48" s="78">
        <f>L48+K48+J48+I48+H48+G48+F48+E48+D48+C48</f>
        <v>691867</v>
      </c>
      <c r="N48" s="79"/>
      <c r="O48" s="79">
        <v>2003</v>
      </c>
      <c r="P48" s="80"/>
      <c r="Q48" s="7"/>
      <c r="R48" s="110"/>
      <c r="S48" s="110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30" customHeight="1">
      <c r="B49" s="8"/>
      <c r="C49" s="86">
        <v>2381</v>
      </c>
      <c r="D49" s="87">
        <v>48090</v>
      </c>
      <c r="E49" s="88">
        <v>89216</v>
      </c>
      <c r="F49" s="88">
        <v>139573</v>
      </c>
      <c r="G49" s="88">
        <v>294281</v>
      </c>
      <c r="H49" s="88">
        <v>109839</v>
      </c>
      <c r="I49" s="88">
        <v>15592</v>
      </c>
      <c r="J49" s="88">
        <v>14149</v>
      </c>
      <c r="K49" s="88">
        <v>39929</v>
      </c>
      <c r="L49" s="88">
        <v>193246</v>
      </c>
      <c r="M49" s="89">
        <f t="shared" si="1"/>
        <v>946296</v>
      </c>
      <c r="N49" s="90"/>
      <c r="O49" s="90">
        <v>2004</v>
      </c>
      <c r="P49" s="91"/>
      <c r="R49" s="110"/>
      <c r="S49" s="110"/>
    </row>
    <row r="50" spans="1:35" s="32" customFormat="1" ht="30.75" customHeight="1">
      <c r="A50" s="8"/>
      <c r="B50" s="8"/>
      <c r="C50" s="75">
        <v>21</v>
      </c>
      <c r="D50" s="76">
        <v>73203</v>
      </c>
      <c r="E50" s="76">
        <v>114859</v>
      </c>
      <c r="F50" s="76">
        <v>165983</v>
      </c>
      <c r="G50" s="76">
        <v>351474</v>
      </c>
      <c r="H50" s="76">
        <v>67551</v>
      </c>
      <c r="I50" s="76">
        <v>4620</v>
      </c>
      <c r="J50" s="76">
        <v>18091</v>
      </c>
      <c r="K50" s="76">
        <v>44700</v>
      </c>
      <c r="L50" s="76">
        <v>255295</v>
      </c>
      <c r="M50" s="78">
        <f t="shared" si="1"/>
        <v>1095797</v>
      </c>
      <c r="N50" s="79"/>
      <c r="O50" s="79">
        <v>2005</v>
      </c>
      <c r="P50" s="80"/>
      <c r="Q50" s="8"/>
      <c r="R50" s="8"/>
      <c r="S50" s="109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s="8" customFormat="1" ht="30.75" customHeight="1">
      <c r="C51" s="86">
        <v>5429</v>
      </c>
      <c r="D51" s="87">
        <v>95915</v>
      </c>
      <c r="E51" s="87">
        <v>141636</v>
      </c>
      <c r="F51" s="87">
        <v>183810</v>
      </c>
      <c r="G51" s="87">
        <v>352154</v>
      </c>
      <c r="H51" s="87">
        <v>55753</v>
      </c>
      <c r="I51" s="87">
        <v>29741</v>
      </c>
      <c r="J51" s="87">
        <v>29586</v>
      </c>
      <c r="K51" s="87">
        <v>58022</v>
      </c>
      <c r="L51" s="87">
        <v>296725</v>
      </c>
      <c r="M51" s="89">
        <f t="shared" si="1"/>
        <v>1248771</v>
      </c>
      <c r="N51" s="90"/>
      <c r="O51" s="90">
        <v>2006</v>
      </c>
      <c r="P51" s="91"/>
      <c r="R51" s="109"/>
      <c r="S51" s="109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s="32" customFormat="1" ht="30.75" customHeight="1">
      <c r="A52" s="8"/>
      <c r="B52" s="8"/>
      <c r="C52" s="75">
        <v>1105</v>
      </c>
      <c r="D52" s="76">
        <v>81477</v>
      </c>
      <c r="E52" s="76">
        <v>151196</v>
      </c>
      <c r="F52" s="76">
        <v>222893</v>
      </c>
      <c r="G52" s="76">
        <v>438616</v>
      </c>
      <c r="H52" s="76">
        <v>11541</v>
      </c>
      <c r="I52" s="76">
        <v>25741</v>
      </c>
      <c r="J52" s="76">
        <v>36915</v>
      </c>
      <c r="K52" s="76">
        <v>61817</v>
      </c>
      <c r="L52" s="76">
        <v>362193</v>
      </c>
      <c r="M52" s="78">
        <f>L52+K52+J52+I52+H52+G52+F52+E52+D52+C52</f>
        <v>1393494</v>
      </c>
      <c r="N52" s="79"/>
      <c r="O52" s="79">
        <v>2007</v>
      </c>
      <c r="P52" s="80"/>
      <c r="Q52" s="8"/>
      <c r="R52" s="8"/>
      <c r="S52" s="109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s="17" customFormat="1" ht="30.75" customHeight="1">
      <c r="C53" s="86">
        <v>2562</v>
      </c>
      <c r="D53" s="87">
        <v>111149</v>
      </c>
      <c r="E53" s="87">
        <v>206002</v>
      </c>
      <c r="F53" s="87">
        <v>356347</v>
      </c>
      <c r="G53" s="87">
        <v>548493</v>
      </c>
      <c r="H53" s="87">
        <v>15016</v>
      </c>
      <c r="I53" s="87">
        <v>34266</v>
      </c>
      <c r="J53" s="87">
        <v>61152</v>
      </c>
      <c r="K53" s="87">
        <v>61478</v>
      </c>
      <c r="L53" s="87">
        <v>452840</v>
      </c>
      <c r="M53" s="89">
        <f>L53+K53+J53+I53+H53+G53+F53+E53+D53+C53</f>
        <v>1849305</v>
      </c>
      <c r="N53" s="90"/>
      <c r="O53" s="90">
        <v>2008</v>
      </c>
      <c r="P53" s="91"/>
      <c r="R53" s="110"/>
      <c r="S53" s="110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  <row r="54" spans="1:35" s="17" customFormat="1" ht="30.75" customHeight="1">
      <c r="C54" s="75">
        <v>65754</v>
      </c>
      <c r="D54" s="76">
        <v>105272</v>
      </c>
      <c r="E54" s="76">
        <v>186363</v>
      </c>
      <c r="F54" s="76">
        <v>375782</v>
      </c>
      <c r="G54" s="76">
        <v>541578</v>
      </c>
      <c r="H54" s="76">
        <v>3211</v>
      </c>
      <c r="I54" s="76">
        <v>20056</v>
      </c>
      <c r="J54" s="76">
        <v>43953</v>
      </c>
      <c r="K54" s="76">
        <v>47371</v>
      </c>
      <c r="L54" s="76">
        <v>457231</v>
      </c>
      <c r="M54" s="78">
        <f>L54+K54+J54+I54+H54+G54+F54+E54+D54+C54</f>
        <v>1846571</v>
      </c>
      <c r="N54" s="79"/>
      <c r="O54" s="79">
        <v>2009</v>
      </c>
      <c r="P54" s="80"/>
      <c r="R54" s="110"/>
      <c r="S54" s="110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</row>
    <row r="55" spans="1:35" s="17" customFormat="1" ht="30.75" customHeight="1">
      <c r="C55" s="86">
        <v>77035</v>
      </c>
      <c r="D55" s="87">
        <v>110150</v>
      </c>
      <c r="E55" s="87">
        <v>206837</v>
      </c>
      <c r="F55" s="87">
        <v>409547</v>
      </c>
      <c r="G55" s="87">
        <v>647791</v>
      </c>
      <c r="H55" s="87">
        <v>5888</v>
      </c>
      <c r="I55" s="87">
        <v>10760</v>
      </c>
      <c r="J55" s="87">
        <v>52966</v>
      </c>
      <c r="K55" s="87">
        <v>39979</v>
      </c>
      <c r="L55" s="87">
        <v>566762</v>
      </c>
      <c r="M55" s="89">
        <f>L55+K55+J55+I55+H55+G55+F55+E55+D55+C55</f>
        <v>2127715</v>
      </c>
      <c r="N55" s="90"/>
      <c r="O55" s="90">
        <v>2010</v>
      </c>
      <c r="P55" s="91"/>
      <c r="R55" s="109"/>
      <c r="S55" s="109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</row>
    <row r="56" spans="1:35" s="17" customFormat="1" ht="30.75" customHeight="1">
      <c r="C56" s="75">
        <v>128375</v>
      </c>
      <c r="D56" s="76">
        <v>121277</v>
      </c>
      <c r="E56" s="76">
        <v>237166</v>
      </c>
      <c r="F56" s="76">
        <v>392186</v>
      </c>
      <c r="G56" s="76">
        <v>604228</v>
      </c>
      <c r="H56" s="76">
        <v>10833</v>
      </c>
      <c r="I56" s="76">
        <v>10692</v>
      </c>
      <c r="J56" s="76">
        <v>62798</v>
      </c>
      <c r="K56" s="76">
        <v>34884</v>
      </c>
      <c r="L56" s="76">
        <v>659760</v>
      </c>
      <c r="M56" s="78">
        <f>L56+K56+J56+I56+H56+G56+F56+E56+D56+C56</f>
        <v>2262199</v>
      </c>
      <c r="N56" s="79"/>
      <c r="O56" s="79">
        <v>2011</v>
      </c>
      <c r="P56" s="80"/>
      <c r="S56" s="109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</row>
    <row r="57" spans="1:35" s="17" customFormat="1" ht="30.75" customHeight="1">
      <c r="C57" s="86">
        <v>82833</v>
      </c>
      <c r="D57" s="87">
        <v>158043</v>
      </c>
      <c r="E57" s="87">
        <v>204320</v>
      </c>
      <c r="F57" s="87">
        <v>365666</v>
      </c>
      <c r="G57" s="87">
        <v>669019</v>
      </c>
      <c r="H57" s="87">
        <v>13666</v>
      </c>
      <c r="I57" s="87">
        <v>12490</v>
      </c>
      <c r="J57" s="87">
        <v>56844</v>
      </c>
      <c r="K57" s="87">
        <v>37058</v>
      </c>
      <c r="L57" s="87">
        <v>707091</v>
      </c>
      <c r="M57" s="89">
        <v>2307031</v>
      </c>
      <c r="N57" s="90"/>
      <c r="O57" s="90">
        <v>2012</v>
      </c>
      <c r="P57" s="91"/>
      <c r="R57" s="109"/>
      <c r="S57" s="109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</row>
    <row r="58" spans="1:35" s="17" customFormat="1" ht="27" customHeight="1">
      <c r="C58" s="75">
        <v>4077</v>
      </c>
      <c r="D58" s="76">
        <v>179428</v>
      </c>
      <c r="E58" s="76">
        <v>241322</v>
      </c>
      <c r="F58" s="76">
        <v>401707</v>
      </c>
      <c r="G58" s="76">
        <v>775139</v>
      </c>
      <c r="H58" s="76">
        <v>9537</v>
      </c>
      <c r="I58" s="76">
        <v>7475</v>
      </c>
      <c r="J58" s="76">
        <v>60911</v>
      </c>
      <c r="K58" s="76">
        <v>53374</v>
      </c>
      <c r="L58" s="76">
        <v>838748</v>
      </c>
      <c r="M58" s="78">
        <v>2571718</v>
      </c>
      <c r="N58" s="79"/>
      <c r="O58" s="79">
        <v>2013</v>
      </c>
      <c r="P58" s="80"/>
      <c r="S58" s="109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</row>
    <row r="59" spans="1:35" s="17" customFormat="1" ht="30.75" customHeight="1">
      <c r="C59" s="86">
        <v>20</v>
      </c>
      <c r="D59" s="87">
        <v>220024</v>
      </c>
      <c r="E59" s="87">
        <v>224183</v>
      </c>
      <c r="F59" s="87">
        <v>409917</v>
      </c>
      <c r="G59" s="87">
        <v>763160</v>
      </c>
      <c r="H59" s="87">
        <v>6214</v>
      </c>
      <c r="I59" s="87">
        <v>8108</v>
      </c>
      <c r="J59" s="87">
        <v>56515</v>
      </c>
      <c r="K59" s="87">
        <v>58267</v>
      </c>
      <c r="L59" s="87">
        <v>909962</v>
      </c>
      <c r="M59" s="89">
        <v>2656370</v>
      </c>
      <c r="N59" s="90"/>
      <c r="O59" s="90">
        <v>2014</v>
      </c>
      <c r="P59" s="91"/>
      <c r="R59" s="109"/>
      <c r="S59" s="109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</row>
    <row r="60" spans="1:35" s="17" customFormat="1" ht="27" customHeight="1">
      <c r="C60" s="75">
        <v>11</v>
      </c>
      <c r="D60" s="76">
        <v>182042</v>
      </c>
      <c r="E60" s="76">
        <v>178282</v>
      </c>
      <c r="F60" s="76">
        <v>368340</v>
      </c>
      <c r="G60" s="76">
        <v>710253</v>
      </c>
      <c r="H60" s="76">
        <v>3631</v>
      </c>
      <c r="I60" s="76">
        <v>5802</v>
      </c>
      <c r="J60" s="76">
        <v>74407</v>
      </c>
      <c r="K60" s="76">
        <v>57577</v>
      </c>
      <c r="L60" s="76">
        <v>863689</v>
      </c>
      <c r="M60" s="78">
        <v>2444034</v>
      </c>
      <c r="N60" s="79"/>
      <c r="O60" s="79">
        <v>2015</v>
      </c>
      <c r="P60" s="80"/>
      <c r="S60" s="109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</row>
    <row r="61" spans="1:35" s="17" customFormat="1" ht="27" customHeight="1">
      <c r="C61" s="86">
        <v>8952</v>
      </c>
      <c r="D61" s="87">
        <v>156271</v>
      </c>
      <c r="E61" s="87">
        <v>146770</v>
      </c>
      <c r="F61" s="87">
        <v>316489</v>
      </c>
      <c r="G61" s="87">
        <v>694272</v>
      </c>
      <c r="H61" s="87">
        <v>5519</v>
      </c>
      <c r="I61" s="87">
        <v>4418</v>
      </c>
      <c r="J61" s="87">
        <v>81433</v>
      </c>
      <c r="K61" s="87">
        <v>44835</v>
      </c>
      <c r="L61" s="87">
        <v>682946</v>
      </c>
      <c r="M61" s="89">
        <f t="shared" ref="M61:M66" si="2">L61+K61+J61+I61+H61+G61+F61+E61+D61+C61</f>
        <v>2141905</v>
      </c>
      <c r="N61" s="90"/>
      <c r="O61" s="111" t="s">
        <v>77</v>
      </c>
      <c r="P61" s="91"/>
      <c r="S61" s="109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</row>
    <row r="62" spans="1:35" s="17" customFormat="1" ht="27" customHeight="1">
      <c r="C62" s="75">
        <v>10797</v>
      </c>
      <c r="D62" s="76">
        <v>124841</v>
      </c>
      <c r="E62" s="76">
        <v>125964</v>
      </c>
      <c r="F62" s="76">
        <v>328295</v>
      </c>
      <c r="G62" s="76">
        <v>676293</v>
      </c>
      <c r="H62" s="76">
        <v>2146</v>
      </c>
      <c r="I62" s="76">
        <v>5238</v>
      </c>
      <c r="J62" s="76">
        <v>94033</v>
      </c>
      <c r="K62" s="76">
        <v>31400</v>
      </c>
      <c r="L62" s="76">
        <v>676163</v>
      </c>
      <c r="M62" s="78">
        <f t="shared" si="2"/>
        <v>2075170</v>
      </c>
      <c r="N62" s="79"/>
      <c r="O62" s="112" t="s">
        <v>78</v>
      </c>
      <c r="P62" s="80"/>
      <c r="S62" s="109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</row>
    <row r="63" spans="1:35" s="17" customFormat="1" ht="27" customHeight="1">
      <c r="C63" s="86">
        <v>310</v>
      </c>
      <c r="D63" s="87">
        <v>104082</v>
      </c>
      <c r="E63" s="87">
        <v>147590</v>
      </c>
      <c r="F63" s="87">
        <v>307398</v>
      </c>
      <c r="G63" s="87">
        <v>673148</v>
      </c>
      <c r="H63" s="87">
        <v>2129</v>
      </c>
      <c r="I63" s="87">
        <v>59412</v>
      </c>
      <c r="J63" s="87">
        <v>103241</v>
      </c>
      <c r="K63" s="87">
        <v>32348</v>
      </c>
      <c r="L63" s="87">
        <v>600733</v>
      </c>
      <c r="M63" s="89">
        <f t="shared" si="2"/>
        <v>2030391</v>
      </c>
      <c r="N63" s="90"/>
      <c r="O63" s="111" t="s">
        <v>79</v>
      </c>
      <c r="P63" s="91"/>
      <c r="S63" s="109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</row>
    <row r="64" spans="1:35" s="17" customFormat="1" ht="27" customHeight="1">
      <c r="C64" s="75">
        <v>61118.703000000001</v>
      </c>
      <c r="D64" s="76">
        <v>98766.794000000009</v>
      </c>
      <c r="E64" s="76">
        <v>107268.13600000001</v>
      </c>
      <c r="F64" s="76">
        <v>339509.08024000004</v>
      </c>
      <c r="G64" s="76">
        <v>699785.20873999991</v>
      </c>
      <c r="H64" s="76">
        <v>1746.8620000000001</v>
      </c>
      <c r="I64" s="76">
        <v>8803.4920000000002</v>
      </c>
      <c r="J64" s="76">
        <v>111673.306898</v>
      </c>
      <c r="K64" s="76">
        <v>35107.095000000001</v>
      </c>
      <c r="L64" s="76">
        <v>614835.00900000008</v>
      </c>
      <c r="M64" s="78">
        <f t="shared" si="2"/>
        <v>2078613.6868779999</v>
      </c>
      <c r="N64" s="79"/>
      <c r="O64" s="112" t="s">
        <v>80</v>
      </c>
      <c r="P64" s="80"/>
      <c r="S64" s="109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</row>
    <row r="65" spans="3:35" s="17" customFormat="1" ht="27" customHeight="1">
      <c r="C65" s="86">
        <v>67965</v>
      </c>
      <c r="D65" s="87">
        <v>100167</v>
      </c>
      <c r="E65" s="87">
        <v>104276</v>
      </c>
      <c r="F65" s="87">
        <v>299724</v>
      </c>
      <c r="G65" s="87">
        <v>674048</v>
      </c>
      <c r="H65" s="87">
        <v>5412</v>
      </c>
      <c r="I65" s="87">
        <v>27906</v>
      </c>
      <c r="J65" s="87">
        <v>79072</v>
      </c>
      <c r="K65" s="87">
        <v>32824</v>
      </c>
      <c r="L65" s="87">
        <v>624480</v>
      </c>
      <c r="M65" s="89">
        <f t="shared" si="2"/>
        <v>2015874</v>
      </c>
      <c r="N65" s="90"/>
      <c r="O65" s="111" t="s">
        <v>81</v>
      </c>
      <c r="P65" s="91"/>
      <c r="S65" s="109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</row>
    <row r="66" spans="3:35" s="17" customFormat="1" ht="27" customHeight="1">
      <c r="C66" s="75">
        <v>3777</v>
      </c>
      <c r="D66" s="76">
        <v>100182</v>
      </c>
      <c r="E66" s="76">
        <v>150214</v>
      </c>
      <c r="F66" s="76">
        <v>408044</v>
      </c>
      <c r="G66" s="76">
        <v>693305</v>
      </c>
      <c r="H66" s="76">
        <v>3011</v>
      </c>
      <c r="I66" s="76">
        <v>14299</v>
      </c>
      <c r="J66" s="76">
        <v>138396</v>
      </c>
      <c r="K66" s="76">
        <v>37015</v>
      </c>
      <c r="L66" s="76">
        <v>722128</v>
      </c>
      <c r="M66" s="78">
        <f t="shared" si="2"/>
        <v>2270371</v>
      </c>
      <c r="N66" s="79"/>
      <c r="O66" s="112" t="s">
        <v>82</v>
      </c>
      <c r="P66" s="80"/>
      <c r="S66" s="109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</row>
    <row r="67" spans="3:35" s="17" customFormat="1" ht="27" customHeight="1">
      <c r="C67" s="113">
        <v>6880</v>
      </c>
      <c r="D67" s="114">
        <v>144047</v>
      </c>
      <c r="E67" s="114">
        <v>205249</v>
      </c>
      <c r="F67" s="114">
        <v>443743</v>
      </c>
      <c r="G67" s="114">
        <v>882365</v>
      </c>
      <c r="H67" s="114">
        <v>3586</v>
      </c>
      <c r="I67" s="114">
        <v>18387</v>
      </c>
      <c r="J67" s="114">
        <v>192470</v>
      </c>
      <c r="K67" s="114">
        <v>41360</v>
      </c>
      <c r="L67" s="114">
        <v>797373</v>
      </c>
      <c r="M67" s="115">
        <f t="shared" ref="M67" si="3">L67+K67+J67+I67+H67+G67+F67+E67+D67+C67</f>
        <v>2735460</v>
      </c>
      <c r="N67" s="116"/>
      <c r="O67" s="117" t="s">
        <v>83</v>
      </c>
      <c r="P67" s="118"/>
      <c r="S67" s="109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</row>
    <row r="68" spans="3:35" ht="22.5">
      <c r="C68" s="99" t="s">
        <v>71</v>
      </c>
      <c r="D68" s="100"/>
      <c r="E68" s="101"/>
      <c r="F68" s="40"/>
      <c r="G68" s="102"/>
      <c r="H68" s="40"/>
      <c r="I68" s="40"/>
      <c r="J68" s="40"/>
      <c r="K68" s="40"/>
      <c r="L68" s="101"/>
      <c r="M68" s="101"/>
      <c r="N68" s="103"/>
      <c r="O68" s="104" t="s">
        <v>73</v>
      </c>
      <c r="P68" s="93"/>
      <c r="S68" s="109"/>
    </row>
    <row r="69" spans="3:35" ht="22.5">
      <c r="C69" s="105" t="s">
        <v>74</v>
      </c>
      <c r="D69" s="106"/>
      <c r="E69" s="40"/>
      <c r="F69" s="40"/>
      <c r="G69" s="107"/>
      <c r="H69" s="40"/>
      <c r="I69" s="40"/>
      <c r="J69" s="40"/>
      <c r="K69" s="40"/>
      <c r="L69" s="40"/>
      <c r="M69" s="40"/>
      <c r="N69" s="40"/>
      <c r="O69" s="108" t="s">
        <v>69</v>
      </c>
      <c r="P69" s="92"/>
      <c r="R69" s="110"/>
      <c r="S69" s="110"/>
    </row>
    <row r="70" spans="3:35" ht="22.5">
      <c r="C70" s="2"/>
      <c r="D70" s="2"/>
      <c r="G70" s="1"/>
      <c r="R70" s="110"/>
      <c r="S70" s="110"/>
    </row>
    <row r="71" spans="3:35" ht="22.5">
      <c r="C71" s="1"/>
      <c r="D71" s="1"/>
      <c r="G71" s="1"/>
      <c r="R71" s="110"/>
      <c r="S71" s="110"/>
    </row>
    <row r="72" spans="3:35" ht="22.5">
      <c r="C72" s="1"/>
      <c r="D72" s="1"/>
      <c r="G72" s="1"/>
      <c r="R72" s="110"/>
      <c r="S72" s="110"/>
    </row>
    <row r="73" spans="3:35" ht="22.5">
      <c r="C73" s="1"/>
      <c r="D73" s="1"/>
      <c r="G73" s="1"/>
      <c r="R73" s="110"/>
      <c r="S73" s="110"/>
    </row>
    <row r="74" spans="3:35" ht="22.5">
      <c r="C74" s="1"/>
      <c r="D74" s="1"/>
      <c r="G74" s="1"/>
      <c r="R74" s="110"/>
      <c r="S74" s="110"/>
    </row>
    <row r="75" spans="3:35" ht="22.5">
      <c r="C75" s="1"/>
      <c r="D75" s="1"/>
      <c r="G75" s="1"/>
      <c r="R75" s="110"/>
      <c r="S75" s="110"/>
    </row>
    <row r="76" spans="3:35" ht="22.5">
      <c r="C76" s="1"/>
      <c r="D76" s="1"/>
      <c r="G76" s="1"/>
      <c r="R76" s="109"/>
      <c r="S76" s="109"/>
    </row>
    <row r="77" spans="3:35" ht="22.5">
      <c r="C77" s="1"/>
      <c r="D77" s="1"/>
      <c r="G77" s="1"/>
      <c r="S77" s="109"/>
    </row>
    <row r="78" spans="3:35" ht="22.5">
      <c r="C78" s="1"/>
      <c r="D78" s="1"/>
      <c r="G78" s="1"/>
      <c r="R78" s="110"/>
      <c r="S78" s="110"/>
    </row>
    <row r="79" spans="3:35" ht="22.5">
      <c r="C79" s="1"/>
      <c r="D79" s="1"/>
      <c r="G79" s="1"/>
      <c r="R79" s="109"/>
      <c r="S79" s="109"/>
    </row>
    <row r="80" spans="3:35" ht="22.5">
      <c r="C80" s="1"/>
      <c r="D80" s="1"/>
      <c r="G80" s="1"/>
      <c r="R80" s="110"/>
      <c r="S80" s="110"/>
    </row>
    <row r="81" spans="3:19" ht="22.5">
      <c r="C81" s="1"/>
      <c r="D81" s="1"/>
      <c r="G81" s="1"/>
      <c r="R81" s="110"/>
      <c r="S81" s="110"/>
    </row>
    <row r="82" spans="3:19" ht="22.5">
      <c r="C82" s="1"/>
      <c r="D82" s="1"/>
      <c r="G82" s="1"/>
      <c r="R82" s="110"/>
      <c r="S82" s="110"/>
    </row>
    <row r="83" spans="3:19" ht="22.5">
      <c r="C83" s="1"/>
      <c r="D83" s="1"/>
      <c r="G83" s="1"/>
      <c r="S83" s="109"/>
    </row>
    <row r="84" spans="3:19" ht="22.5">
      <c r="C84" s="1"/>
      <c r="D84" s="1"/>
      <c r="G84" s="1"/>
      <c r="R84" s="110"/>
      <c r="S84" s="110"/>
    </row>
    <row r="85" spans="3:19" ht="22.5">
      <c r="C85" s="1"/>
      <c r="D85" s="1"/>
      <c r="G85" s="1"/>
      <c r="R85" s="110"/>
      <c r="S85" s="110"/>
    </row>
    <row r="86" spans="3:19" ht="22.5">
      <c r="C86" s="1"/>
      <c r="D86" s="1"/>
      <c r="G86" s="1"/>
      <c r="R86" s="110"/>
      <c r="S86" s="110"/>
    </row>
    <row r="87" spans="3:19" ht="22.5">
      <c r="C87" s="1"/>
      <c r="D87" s="1"/>
      <c r="G87" s="1"/>
      <c r="R87" s="110"/>
      <c r="S87" s="110"/>
    </row>
    <row r="88" spans="3:19" ht="22.5">
      <c r="C88" s="1"/>
      <c r="D88" s="1"/>
      <c r="G88" s="1"/>
      <c r="S88" s="109"/>
    </row>
    <row r="89" spans="3:19" ht="22.5">
      <c r="C89" s="1"/>
      <c r="D89" s="1"/>
      <c r="G89" s="1"/>
      <c r="R89" s="110"/>
      <c r="S89" s="110"/>
    </row>
    <row r="90" spans="3:19" ht="22.5">
      <c r="C90" s="1"/>
      <c r="D90" s="1"/>
      <c r="G90" s="1"/>
      <c r="R90" s="110"/>
      <c r="S90" s="110"/>
    </row>
    <row r="91" spans="3:19" ht="22.5">
      <c r="C91" s="1"/>
      <c r="D91" s="1"/>
      <c r="G91" s="1"/>
      <c r="R91" s="110"/>
      <c r="S91" s="110"/>
    </row>
    <row r="92" spans="3:19" ht="22.5">
      <c r="C92" s="1"/>
      <c r="D92" s="1"/>
      <c r="G92" s="1"/>
      <c r="R92" s="110"/>
      <c r="S92" s="110"/>
    </row>
    <row r="93" spans="3:19" ht="22.5">
      <c r="C93" s="1"/>
      <c r="D93" s="1"/>
      <c r="G93" s="1"/>
      <c r="R93" s="109"/>
      <c r="S93" s="109"/>
    </row>
    <row r="94" spans="3:19" ht="22.5">
      <c r="C94" s="1"/>
      <c r="D94" s="1"/>
      <c r="G94" s="1"/>
      <c r="S94" s="109"/>
    </row>
    <row r="95" spans="3:19">
      <c r="C95" s="1"/>
      <c r="D95" s="1"/>
      <c r="G95" s="1"/>
    </row>
    <row r="96" spans="3:19">
      <c r="C96" s="1"/>
      <c r="D96" s="1"/>
      <c r="G96" s="1"/>
    </row>
    <row r="97" spans="3:7">
      <c r="C97" s="1"/>
      <c r="D97" s="1"/>
      <c r="G97" s="1"/>
    </row>
    <row r="98" spans="3:7">
      <c r="C98" s="1"/>
      <c r="D98" s="1"/>
      <c r="G98" s="1"/>
    </row>
    <row r="99" spans="3:7">
      <c r="C99" s="1"/>
      <c r="D99" s="1"/>
      <c r="G99" s="1"/>
    </row>
    <row r="100" spans="3:7">
      <c r="C100" s="1"/>
      <c r="D100" s="1"/>
      <c r="G100" s="1"/>
    </row>
    <row r="101" spans="3:7">
      <c r="C101" s="1"/>
      <c r="D101" s="1"/>
      <c r="G101" s="1"/>
    </row>
    <row r="102" spans="3:7">
      <c r="C102" s="1"/>
      <c r="D102" s="1"/>
      <c r="G102" s="1"/>
    </row>
    <row r="103" spans="3:7">
      <c r="C103" s="1"/>
      <c r="D103" s="1"/>
      <c r="G103" s="1"/>
    </row>
    <row r="104" spans="3:7">
      <c r="C104" s="1"/>
      <c r="D104" s="1"/>
      <c r="G104" s="1"/>
    </row>
    <row r="105" spans="3:7">
      <c r="C105" s="1"/>
      <c r="D105" s="1"/>
      <c r="G105" s="1"/>
    </row>
    <row r="106" spans="3:7">
      <c r="C106" s="1"/>
      <c r="D106" s="1"/>
      <c r="G106" s="1"/>
    </row>
    <row r="107" spans="3:7">
      <c r="C107" s="1"/>
      <c r="D107" s="1"/>
      <c r="G107" s="1"/>
    </row>
    <row r="108" spans="3:7">
      <c r="C108" s="1"/>
      <c r="D108" s="1"/>
      <c r="G108" s="1"/>
    </row>
    <row r="109" spans="3:7">
      <c r="C109" s="1"/>
      <c r="D109" s="1"/>
      <c r="G109" s="1"/>
    </row>
    <row r="110" spans="3:7">
      <c r="C110" s="1"/>
      <c r="D110" s="1"/>
      <c r="G110" s="1"/>
    </row>
    <row r="111" spans="3:7">
      <c r="C111" s="1"/>
      <c r="D111" s="1"/>
      <c r="G111" s="1"/>
    </row>
    <row r="112" spans="3:7">
      <c r="C112" s="1"/>
      <c r="D112" s="1"/>
      <c r="G112" s="1"/>
    </row>
    <row r="113" spans="3:7">
      <c r="C113" s="1"/>
      <c r="D113" s="1"/>
      <c r="G113" s="1"/>
    </row>
    <row r="114" spans="3:7">
      <c r="C114" s="1"/>
      <c r="D114" s="1"/>
      <c r="G114" s="1"/>
    </row>
    <row r="115" spans="3:7">
      <c r="C115" s="1"/>
      <c r="D115" s="1"/>
      <c r="G115" s="1"/>
    </row>
    <row r="116" spans="3:7">
      <c r="C116" s="1"/>
      <c r="D116" s="1"/>
      <c r="G116" s="1"/>
    </row>
    <row r="117" spans="3:7">
      <c r="C117" s="1"/>
      <c r="D117" s="1"/>
      <c r="G117" s="1"/>
    </row>
    <row r="118" spans="3:7">
      <c r="C118" s="1"/>
      <c r="D118" s="1"/>
      <c r="G118" s="1"/>
    </row>
    <row r="119" spans="3:7">
      <c r="C119" s="1"/>
      <c r="D119" s="1"/>
      <c r="G119" s="1"/>
    </row>
    <row r="120" spans="3:7">
      <c r="C120" s="1"/>
      <c r="D120" s="1"/>
      <c r="G120" s="1"/>
    </row>
    <row r="121" spans="3:7">
      <c r="C121" s="1"/>
      <c r="D121" s="1"/>
      <c r="G121" s="1"/>
    </row>
    <row r="122" spans="3:7">
      <c r="C122" s="1"/>
      <c r="D122" s="1"/>
      <c r="G122" s="1"/>
    </row>
    <row r="123" spans="3:7">
      <c r="C123" s="1"/>
      <c r="D123" s="1"/>
      <c r="G123" s="1"/>
    </row>
    <row r="124" spans="3:7">
      <c r="C124" s="1"/>
      <c r="D124" s="1"/>
      <c r="G124" s="1"/>
    </row>
    <row r="125" spans="3:7">
      <c r="C125" s="1"/>
      <c r="D125" s="1"/>
      <c r="G125" s="1"/>
    </row>
    <row r="126" spans="3:7">
      <c r="C126" s="1"/>
      <c r="D126" s="1"/>
      <c r="G126" s="1"/>
    </row>
    <row r="127" spans="3:7">
      <c r="C127" s="1"/>
      <c r="D127" s="1"/>
      <c r="G127" s="1"/>
    </row>
  </sheetData>
  <mergeCells count="4">
    <mergeCell ref="N12:P12"/>
    <mergeCell ref="N14:P14"/>
    <mergeCell ref="C3:P3"/>
    <mergeCell ref="C4:P4"/>
  </mergeCells>
  <phoneticPr fontId="0" type="noConversion"/>
  <printOptions horizontalCentered="1"/>
  <pageMargins left="0.62992125984252001" right="0.62992125984252001" top="0.78740157480314998" bottom="0.98425196850393704" header="0.511811023622047" footer="0.511811023622047"/>
  <pageSetup paperSize="9" scale="39" orientation="portrait" r:id="rId1"/>
  <headerFooter alignWithMargins="0">
    <oddFooter>&amp;C&amp;"+,Regular"&amp;22-53-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si_28</vt:lpstr>
      <vt:lpstr>si_28!Print_Area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Ahmad M. Aldajani</cp:lastModifiedBy>
  <cp:lastPrinted>2022-10-09T06:09:57Z</cp:lastPrinted>
  <dcterms:created xsi:type="dcterms:W3CDTF">2009-03-19T07:28:04Z</dcterms:created>
  <dcterms:modified xsi:type="dcterms:W3CDTF">2023-08-02T12:51:36Z</dcterms:modified>
</cp:coreProperties>
</file>