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3\"/>
    </mc:Choice>
  </mc:AlternateContent>
  <bookViews>
    <workbookView xWindow="0" yWindow="0" windowWidth="21600" windowHeight="9000"/>
  </bookViews>
  <sheets>
    <sheet name="si_29" sheetId="1" r:id="rId1"/>
  </sheets>
  <definedNames>
    <definedName name="_xlnm.Print_Area" localSheetId="0">si_29!$B$1:$O$67</definedName>
  </definedNames>
  <calcPr calcId="162913"/>
</workbook>
</file>

<file path=xl/calcChain.xml><?xml version="1.0" encoding="utf-8"?>
<calcChain xmlns="http://schemas.openxmlformats.org/spreadsheetml/2006/main">
  <c r="L66" i="1" l="1"/>
  <c r="L65" i="1" l="1"/>
  <c r="L64" i="1" l="1"/>
  <c r="L63" i="1" l="1"/>
  <c r="L62" i="1" l="1"/>
  <c r="L61" i="1"/>
  <c r="L60" i="1"/>
  <c r="B57" i="1"/>
  <c r="L54" i="1"/>
  <c r="L55" i="1"/>
  <c r="L53" i="1"/>
  <c r="L52" i="1"/>
  <c r="L51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</calcChain>
</file>

<file path=xl/sharedStrings.xml><?xml version="1.0" encoding="utf-8"?>
<sst xmlns="http://schemas.openxmlformats.org/spreadsheetml/2006/main" count="85" uniqueCount="81">
  <si>
    <t>بضائع</t>
  </si>
  <si>
    <t>مصنوعة</t>
  </si>
  <si>
    <t>زيوت</t>
  </si>
  <si>
    <t>ومواد</t>
  </si>
  <si>
    <t>مواد</t>
  </si>
  <si>
    <t>آلات</t>
  </si>
  <si>
    <t>مصنفة</t>
  </si>
  <si>
    <t>غذائية</t>
  </si>
  <si>
    <t>مصنوعات</t>
  </si>
  <si>
    <t>حسب</t>
  </si>
  <si>
    <t>حيوانية</t>
  </si>
  <si>
    <t>مشروبات</t>
  </si>
  <si>
    <t>وحيوانات</t>
  </si>
  <si>
    <t>المجموع</t>
  </si>
  <si>
    <t>اخرى</t>
  </si>
  <si>
    <t>متنوعة</t>
  </si>
  <si>
    <t>النقل</t>
  </si>
  <si>
    <t>المادة</t>
  </si>
  <si>
    <t>كيماوية</t>
  </si>
  <si>
    <t>مشابهة</t>
  </si>
  <si>
    <t>المحروقات</t>
  </si>
  <si>
    <t>وتبغ</t>
  </si>
  <si>
    <t>حية</t>
  </si>
  <si>
    <t>العام</t>
  </si>
  <si>
    <t>Manufac-</t>
  </si>
  <si>
    <t>Mineral</t>
  </si>
  <si>
    <t>Crude</t>
  </si>
  <si>
    <t>Misc.</t>
  </si>
  <si>
    <t>Machinary</t>
  </si>
  <si>
    <t>tured</t>
  </si>
  <si>
    <t>Animal  &amp;</t>
  </si>
  <si>
    <t>Fuels,</t>
  </si>
  <si>
    <t>Materials,</t>
  </si>
  <si>
    <t xml:space="preserve">Food </t>
  </si>
  <si>
    <t>Manuf-</t>
  </si>
  <si>
    <t>and</t>
  </si>
  <si>
    <t>Goods</t>
  </si>
  <si>
    <t>Vegetable</t>
  </si>
  <si>
    <t>Lubricants</t>
  </si>
  <si>
    <t>Inedible,</t>
  </si>
  <si>
    <t>Beverages</t>
  </si>
  <si>
    <t>actured</t>
  </si>
  <si>
    <t>Transport</t>
  </si>
  <si>
    <t>Classified</t>
  </si>
  <si>
    <t>Oils  and</t>
  </si>
  <si>
    <t>&amp;  Related</t>
  </si>
  <si>
    <t>Except</t>
  </si>
  <si>
    <t>Live</t>
  </si>
  <si>
    <t>Grand</t>
  </si>
  <si>
    <t>Other</t>
  </si>
  <si>
    <t>Articles</t>
  </si>
  <si>
    <t>Equipments</t>
  </si>
  <si>
    <t>by  Mat.</t>
  </si>
  <si>
    <t>Chemicals</t>
  </si>
  <si>
    <t>Fats</t>
  </si>
  <si>
    <t>Materials</t>
  </si>
  <si>
    <t>Fuels</t>
  </si>
  <si>
    <t>Tobacco</t>
  </si>
  <si>
    <t>Animals</t>
  </si>
  <si>
    <t>Total</t>
  </si>
  <si>
    <t>وشحوم</t>
  </si>
  <si>
    <t>ونباتية</t>
  </si>
  <si>
    <t>وقود معدني</t>
  </si>
  <si>
    <t xml:space="preserve">تشحيم </t>
  </si>
  <si>
    <t xml:space="preserve">مواد خام </t>
  </si>
  <si>
    <t>غير صالحة</t>
  </si>
  <si>
    <t>للاكل عدا</t>
  </si>
  <si>
    <t>ومعدات</t>
  </si>
  <si>
    <t>الف دينار</t>
  </si>
  <si>
    <t xml:space="preserve"> JD Thousand</t>
  </si>
  <si>
    <t xml:space="preserve">    (1)   :  أوليــة.</t>
  </si>
  <si>
    <t xml:space="preserve">    (1)    :  Preliminary.</t>
  </si>
  <si>
    <t xml:space="preserve">TABLE NO. (29) : IMPORTS FROM ARAB COUNTRIES ACCORDING TO S.I.T.C. </t>
  </si>
  <si>
    <t xml:space="preserve">جدول رقم (29) : التركيب السلعي للمستوردات من الدول العربية حسب التصنيف الدولي </t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</si>
  <si>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2016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</si>
  <si>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2017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</si>
  <si>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2018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</si>
  <si>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2019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</si>
  <si>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2020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</si>
  <si>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2021</t>
    </r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</si>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</sst>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\1\)"/>
  </numFmts>
  <fonts count="17">
    <font>
      <sz val="10"/>
      <name val="Geneva"/>
      <charset val="178"/>
    </font>
    <font>
      <sz val="10"/>
      <name val="Geneva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20"/>
      <name val="Times New Roman (Arabic)"/>
      <family val="1"/>
      <charset val="178"/>
    </font>
    <font>
      <sz val="18"/>
      <name val="Times New Roman (Arabic)"/>
      <family val="1"/>
      <charset val="178"/>
    </font>
    <font>
      <b/>
      <sz val="14"/>
      <name val="Times New Roman (Arabic)"/>
      <family val="1"/>
      <charset val="178"/>
    </font>
    <font>
      <sz val="14"/>
      <name val="Times New Roman (Arabic)"/>
      <family val="1"/>
      <charset val="178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2" fillId="2" borderId="0" xfId="0" applyFont="1" applyFill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1" fontId="3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11" fillId="3" borderId="3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1" xfId="0" applyFont="1" applyFill="1" applyBorder="1"/>
    <xf numFmtId="0" fontId="11" fillId="3" borderId="4" xfId="0" applyFont="1" applyFill="1" applyBorder="1"/>
    <xf numFmtId="0" fontId="11" fillId="3" borderId="2" xfId="0" applyFont="1" applyFill="1" applyBorder="1"/>
    <xf numFmtId="0" fontId="11" fillId="3" borderId="10" xfId="0" applyFont="1" applyFill="1" applyBorder="1"/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Border="1"/>
    <xf numFmtId="0" fontId="11" fillId="3" borderId="5" xfId="0" applyFont="1" applyFill="1" applyBorder="1"/>
    <xf numFmtId="0" fontId="11" fillId="3" borderId="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/>
    </xf>
    <xf numFmtId="0" fontId="14" fillId="3" borderId="1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10" xfId="0" quotePrefix="1" applyFont="1" applyFill="1" applyBorder="1" applyAlignment="1">
      <alignment horizontal="center"/>
    </xf>
    <xf numFmtId="0" fontId="11" fillId="3" borderId="0" xfId="0" applyFont="1" applyFill="1"/>
    <xf numFmtId="0" fontId="11" fillId="3" borderId="5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1" fillId="3" borderId="13" xfId="0" applyFont="1" applyFill="1" applyBorder="1"/>
    <xf numFmtId="0" fontId="11" fillId="3" borderId="14" xfId="0" applyFont="1" applyFill="1" applyBorder="1"/>
    <xf numFmtId="3" fontId="11" fillId="4" borderId="2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3" fontId="14" fillId="4" borderId="15" xfId="0" applyNumberFormat="1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 vertical="center"/>
    </xf>
    <xf numFmtId="1" fontId="11" fillId="4" borderId="5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4" fillId="0" borderId="15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right" vertical="center"/>
    </xf>
    <xf numFmtId="1" fontId="11" fillId="0" borderId="5" xfId="0" applyNumberFormat="1" applyFont="1" applyFill="1" applyBorder="1" applyAlignment="1">
      <alignment horizontal="left"/>
    </xf>
    <xf numFmtId="4" fontId="12" fillId="0" borderId="0" xfId="1" quotePrefix="1" applyFont="1" applyBorder="1" applyAlignment="1">
      <alignment horizontal="left" vertical="center"/>
    </xf>
    <xf numFmtId="4" fontId="12" fillId="0" borderId="0" xfId="1" applyFont="1" applyBorder="1" applyAlignment="1">
      <alignment vertic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 vertical="center" readingOrder="2"/>
    </xf>
    <xf numFmtId="1" fontId="9" fillId="0" borderId="0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readingOrder="2"/>
    </xf>
    <xf numFmtId="0" fontId="16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5"/>
  <sheetViews>
    <sheetView tabSelected="1" zoomScale="60" zoomScaleNormal="60" workbookViewId="0">
      <selection activeCell="Q15" sqref="Q15"/>
    </sheetView>
  </sheetViews>
  <sheetFormatPr defaultColWidth="0.5703125" defaultRowHeight="20.25"/>
  <cols>
    <col min="1" max="1" width="10.140625" style="16" customWidth="1"/>
    <col min="2" max="6" width="15.28515625" style="1" customWidth="1"/>
    <col min="7" max="11" width="15.28515625" style="2" customWidth="1"/>
    <col min="12" max="12" width="16.42578125" style="2" customWidth="1"/>
    <col min="13" max="13" width="1.5703125" style="2" customWidth="1"/>
    <col min="14" max="14" width="8.85546875" style="2" customWidth="1"/>
    <col min="15" max="15" width="1.5703125" style="2" customWidth="1"/>
    <col min="16" max="16" width="10.140625" style="16" customWidth="1"/>
    <col min="17" max="17" width="20" style="16" customWidth="1"/>
    <col min="18" max="18" width="26" style="16" customWidth="1"/>
    <col min="19" max="21" width="13.7109375" style="16" customWidth="1"/>
    <col min="22" max="106" width="13.7109375" customWidth="1"/>
    <col min="107" max="212" width="13.7109375" style="16" customWidth="1"/>
    <col min="213" max="16384" width="0.5703125" style="16"/>
  </cols>
  <sheetData>
    <row r="1" spans="1:106" ht="28.35" customHeight="1">
      <c r="A1" s="7"/>
      <c r="I1" s="3"/>
      <c r="J1" s="3"/>
    </row>
    <row r="2" spans="1:106" ht="28.35" customHeight="1">
      <c r="A2" s="8"/>
      <c r="B2" s="4"/>
      <c r="C2" s="4"/>
      <c r="D2" s="4"/>
      <c r="E2" s="4"/>
      <c r="F2" s="5"/>
      <c r="G2" s="3"/>
      <c r="I2" s="3"/>
      <c r="J2" s="6"/>
    </row>
    <row r="3" spans="1:106" s="9" customFormat="1" ht="28.35" customHeight="1">
      <c r="B3" s="80" t="s">
        <v>73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</row>
    <row r="4" spans="1:106" s="10" customFormat="1" ht="28.35" customHeight="1">
      <c r="B4" s="81" t="s">
        <v>72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 s="20" customFormat="1" ht="17.100000000000001" customHeight="1">
      <c r="A5" s="19"/>
      <c r="B5" s="24" t="s">
        <v>69</v>
      </c>
      <c r="C5" s="25"/>
      <c r="D5" s="25"/>
      <c r="E5" s="25"/>
      <c r="F5" s="26"/>
      <c r="G5" s="27"/>
      <c r="H5" s="27"/>
      <c r="I5" s="27"/>
      <c r="J5" s="27"/>
      <c r="K5" s="27"/>
      <c r="L5" s="27"/>
      <c r="M5" s="27"/>
      <c r="N5" s="27"/>
      <c r="O5" s="28" t="s">
        <v>68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s="20" customFormat="1" ht="4.3499999999999996" customHeight="1">
      <c r="A6" s="19"/>
      <c r="B6" s="29"/>
      <c r="C6" s="29"/>
      <c r="D6" s="25"/>
      <c r="E6" s="25"/>
      <c r="F6" s="26"/>
      <c r="G6" s="27"/>
      <c r="H6" s="27"/>
      <c r="I6" s="27"/>
      <c r="J6" s="27"/>
      <c r="K6" s="27"/>
      <c r="L6" s="27"/>
      <c r="M6" s="27"/>
      <c r="N6" s="27"/>
      <c r="O6" s="30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s="7" customFormat="1" ht="5.25" customHeight="1">
      <c r="B7" s="31"/>
      <c r="C7" s="32"/>
      <c r="D7" s="32"/>
      <c r="E7" s="32"/>
      <c r="F7" s="32"/>
      <c r="G7" s="32"/>
      <c r="H7" s="32"/>
      <c r="I7" s="32"/>
      <c r="J7" s="32"/>
      <c r="K7" s="32"/>
      <c r="L7" s="33"/>
      <c r="M7" s="34"/>
      <c r="N7" s="34"/>
      <c r="O7" s="35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</row>
    <row r="8" spans="1:106" s="7" customFormat="1" ht="21.95" customHeight="1">
      <c r="B8" s="36"/>
      <c r="C8" s="37"/>
      <c r="D8" s="37"/>
      <c r="E8" s="38" t="s">
        <v>0</v>
      </c>
      <c r="F8" s="37"/>
      <c r="G8" s="37"/>
      <c r="H8" s="38" t="s">
        <v>62</v>
      </c>
      <c r="I8" s="37"/>
      <c r="J8" s="37"/>
      <c r="K8" s="37"/>
      <c r="L8" s="37"/>
      <c r="M8" s="39"/>
      <c r="N8" s="39"/>
      <c r="O8" s="40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</row>
    <row r="9" spans="1:106" s="7" customFormat="1" ht="21.95" customHeight="1">
      <c r="A9" s="11"/>
      <c r="B9" s="41"/>
      <c r="C9" s="37"/>
      <c r="D9" s="37"/>
      <c r="E9" s="38" t="s">
        <v>1</v>
      </c>
      <c r="F9" s="37"/>
      <c r="G9" s="38" t="s">
        <v>2</v>
      </c>
      <c r="H9" s="38" t="s">
        <v>3</v>
      </c>
      <c r="I9" s="38" t="s">
        <v>64</v>
      </c>
      <c r="J9" s="37"/>
      <c r="K9" s="38" t="s">
        <v>4</v>
      </c>
      <c r="L9" s="37"/>
      <c r="M9" s="39"/>
      <c r="N9" s="39"/>
      <c r="O9" s="40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</row>
    <row r="10" spans="1:106" s="7" customFormat="1" ht="21.95" customHeight="1">
      <c r="A10" s="12"/>
      <c r="B10" s="41"/>
      <c r="C10" s="38"/>
      <c r="D10" s="38" t="s">
        <v>5</v>
      </c>
      <c r="E10" s="38" t="s">
        <v>6</v>
      </c>
      <c r="F10" s="38"/>
      <c r="G10" s="38" t="s">
        <v>60</v>
      </c>
      <c r="H10" s="38" t="s">
        <v>63</v>
      </c>
      <c r="I10" s="38" t="s">
        <v>65</v>
      </c>
      <c r="J10" s="38"/>
      <c r="K10" s="38" t="s">
        <v>7</v>
      </c>
      <c r="L10" s="42"/>
      <c r="M10" s="39"/>
      <c r="N10" s="39"/>
      <c r="O10" s="4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s="7" customFormat="1" ht="21.95" customHeight="1">
      <c r="A11" s="13"/>
      <c r="B11" s="41"/>
      <c r="C11" s="38" t="s">
        <v>8</v>
      </c>
      <c r="D11" s="38" t="s">
        <v>67</v>
      </c>
      <c r="E11" s="38" t="s">
        <v>9</v>
      </c>
      <c r="F11" s="38" t="s">
        <v>4</v>
      </c>
      <c r="G11" s="38" t="s">
        <v>10</v>
      </c>
      <c r="H11" s="38" t="s">
        <v>3</v>
      </c>
      <c r="I11" s="38" t="s">
        <v>66</v>
      </c>
      <c r="J11" s="38" t="s">
        <v>11</v>
      </c>
      <c r="K11" s="38" t="s">
        <v>12</v>
      </c>
      <c r="L11" s="43" t="s">
        <v>13</v>
      </c>
      <c r="M11" s="39"/>
      <c r="N11" s="39"/>
      <c r="O11" s="40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</row>
    <row r="12" spans="1:106" s="7" customFormat="1" ht="21.95" customHeight="1">
      <c r="A12" s="13"/>
      <c r="B12" s="41" t="s">
        <v>14</v>
      </c>
      <c r="C12" s="38" t="s">
        <v>15</v>
      </c>
      <c r="D12" s="38" t="s">
        <v>16</v>
      </c>
      <c r="E12" s="38" t="s">
        <v>17</v>
      </c>
      <c r="F12" s="38" t="s">
        <v>18</v>
      </c>
      <c r="G12" s="38" t="s">
        <v>61</v>
      </c>
      <c r="H12" s="38" t="s">
        <v>19</v>
      </c>
      <c r="I12" s="38" t="s">
        <v>20</v>
      </c>
      <c r="J12" s="38" t="s">
        <v>21</v>
      </c>
      <c r="K12" s="38" t="s">
        <v>22</v>
      </c>
      <c r="L12" s="43" t="s">
        <v>23</v>
      </c>
      <c r="M12" s="39"/>
      <c r="N12" s="44"/>
      <c r="O12" s="40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</row>
    <row r="13" spans="1:106" s="7" customFormat="1" ht="21.95" customHeight="1">
      <c r="A13" s="14"/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38"/>
      <c r="M13" s="47"/>
      <c r="N13" s="44"/>
      <c r="O13" s="48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</row>
    <row r="14" spans="1:106" s="7" customFormat="1" ht="21.75" customHeight="1">
      <c r="A14" s="14"/>
      <c r="B14" s="36"/>
      <c r="C14" s="37"/>
      <c r="D14" s="37"/>
      <c r="E14" s="38" t="s">
        <v>24</v>
      </c>
      <c r="F14" s="37"/>
      <c r="G14" s="37"/>
      <c r="H14" s="38" t="s">
        <v>25</v>
      </c>
      <c r="I14" s="38" t="s">
        <v>26</v>
      </c>
      <c r="J14" s="37"/>
      <c r="K14" s="37"/>
      <c r="L14" s="37"/>
      <c r="M14" s="47"/>
      <c r="N14" s="44"/>
      <c r="O14" s="48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</row>
    <row r="15" spans="1:106" s="7" customFormat="1" ht="21.95" customHeight="1">
      <c r="A15" s="14"/>
      <c r="B15" s="41"/>
      <c r="C15" s="38" t="s">
        <v>27</v>
      </c>
      <c r="D15" s="38" t="s">
        <v>28</v>
      </c>
      <c r="E15" s="38" t="s">
        <v>29</v>
      </c>
      <c r="F15" s="49"/>
      <c r="G15" s="38" t="s">
        <v>30</v>
      </c>
      <c r="H15" s="38" t="s">
        <v>31</v>
      </c>
      <c r="I15" s="38" t="s">
        <v>32</v>
      </c>
      <c r="J15" s="37"/>
      <c r="K15" s="38" t="s">
        <v>33</v>
      </c>
      <c r="L15" s="37"/>
      <c r="M15" s="47"/>
      <c r="N15" s="44"/>
      <c r="O15" s="40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s="7" customFormat="1" ht="21.95" customHeight="1">
      <c r="A16" s="13"/>
      <c r="B16" s="41"/>
      <c r="C16" s="38" t="s">
        <v>34</v>
      </c>
      <c r="D16" s="38" t="s">
        <v>35</v>
      </c>
      <c r="E16" s="38" t="s">
        <v>36</v>
      </c>
      <c r="F16" s="38"/>
      <c r="G16" s="38" t="s">
        <v>37</v>
      </c>
      <c r="H16" s="38" t="s">
        <v>38</v>
      </c>
      <c r="I16" s="38" t="s">
        <v>39</v>
      </c>
      <c r="J16" s="38" t="s">
        <v>40</v>
      </c>
      <c r="K16" s="38" t="s">
        <v>35</v>
      </c>
      <c r="L16" s="43"/>
      <c r="M16" s="47"/>
      <c r="N16" s="47"/>
      <c r="O16" s="40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</row>
    <row r="17" spans="1:106" s="17" customFormat="1" ht="21.75" customHeight="1">
      <c r="A17" s="14"/>
      <c r="B17" s="41"/>
      <c r="C17" s="38" t="s">
        <v>41</v>
      </c>
      <c r="D17" s="38" t="s">
        <v>42</v>
      </c>
      <c r="E17" s="38" t="s">
        <v>43</v>
      </c>
      <c r="F17" s="38"/>
      <c r="G17" s="38" t="s">
        <v>44</v>
      </c>
      <c r="H17" s="38" t="s">
        <v>45</v>
      </c>
      <c r="I17" s="38" t="s">
        <v>46</v>
      </c>
      <c r="J17" s="38" t="s">
        <v>35</v>
      </c>
      <c r="K17" s="38" t="s">
        <v>47</v>
      </c>
      <c r="L17" s="43" t="s">
        <v>48</v>
      </c>
      <c r="M17" s="47"/>
      <c r="N17" s="39"/>
      <c r="O17" s="40"/>
      <c r="P17" s="7"/>
      <c r="Q17" s="7"/>
      <c r="R17" s="7"/>
      <c r="S17" s="7"/>
      <c r="T17" s="7"/>
      <c r="U17" s="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:106" ht="22.5" customHeight="1">
      <c r="A18" s="14"/>
      <c r="B18" s="50" t="s">
        <v>49</v>
      </c>
      <c r="C18" s="51" t="s">
        <v>50</v>
      </c>
      <c r="D18" s="51" t="s">
        <v>51</v>
      </c>
      <c r="E18" s="51" t="s">
        <v>52</v>
      </c>
      <c r="F18" s="51" t="s">
        <v>53</v>
      </c>
      <c r="G18" s="51" t="s">
        <v>54</v>
      </c>
      <c r="H18" s="51" t="s">
        <v>55</v>
      </c>
      <c r="I18" s="51" t="s">
        <v>56</v>
      </c>
      <c r="J18" s="51" t="s">
        <v>57</v>
      </c>
      <c r="K18" s="51" t="s">
        <v>58</v>
      </c>
      <c r="L18" s="52" t="s">
        <v>59</v>
      </c>
      <c r="M18" s="53"/>
      <c r="N18" s="53"/>
      <c r="O18" s="54"/>
    </row>
    <row r="19" spans="1:106" s="18" customFormat="1" ht="30" customHeight="1">
      <c r="A19" s="14"/>
      <c r="B19" s="55">
        <v>24</v>
      </c>
      <c r="C19" s="56">
        <v>1858</v>
      </c>
      <c r="D19" s="56">
        <v>304</v>
      </c>
      <c r="E19" s="56">
        <v>5500</v>
      </c>
      <c r="F19" s="56">
        <v>2198</v>
      </c>
      <c r="G19" s="56">
        <v>305</v>
      </c>
      <c r="H19" s="56">
        <v>23378</v>
      </c>
      <c r="I19" s="56">
        <v>1129</v>
      </c>
      <c r="J19" s="56">
        <v>37</v>
      </c>
      <c r="K19" s="56">
        <v>11602</v>
      </c>
      <c r="L19" s="57">
        <f t="shared" ref="L19:L31" si="0">SUM(B19:K19)</f>
        <v>46335</v>
      </c>
      <c r="M19" s="58"/>
      <c r="N19" s="58">
        <v>1975</v>
      </c>
      <c r="O19" s="59"/>
      <c r="P19" s="16"/>
      <c r="Q19" s="16"/>
      <c r="R19" s="16"/>
      <c r="S19" s="16"/>
      <c r="T19" s="16"/>
      <c r="U19" s="16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</row>
    <row r="20" spans="1:106" ht="30" customHeight="1">
      <c r="A20" s="13"/>
      <c r="B20" s="60">
        <v>0</v>
      </c>
      <c r="C20" s="61">
        <v>1309</v>
      </c>
      <c r="D20" s="61">
        <v>863</v>
      </c>
      <c r="E20" s="61">
        <v>5012</v>
      </c>
      <c r="F20" s="61">
        <v>1671</v>
      </c>
      <c r="G20" s="62">
        <v>169</v>
      </c>
      <c r="H20" s="62">
        <v>34513</v>
      </c>
      <c r="I20" s="62">
        <v>2044</v>
      </c>
      <c r="J20" s="62">
        <v>105</v>
      </c>
      <c r="K20" s="62">
        <v>15206</v>
      </c>
      <c r="L20" s="63">
        <f t="shared" si="0"/>
        <v>60892</v>
      </c>
      <c r="M20" s="64"/>
      <c r="N20" s="64">
        <v>1976</v>
      </c>
      <c r="O20" s="65"/>
    </row>
    <row r="21" spans="1:106" s="18" customFormat="1" ht="30" customHeight="1">
      <c r="A21" s="22"/>
      <c r="B21" s="55">
        <v>0</v>
      </c>
      <c r="C21" s="56">
        <v>1991</v>
      </c>
      <c r="D21" s="56">
        <v>581</v>
      </c>
      <c r="E21" s="56">
        <v>9719</v>
      </c>
      <c r="F21" s="56">
        <v>8614</v>
      </c>
      <c r="G21" s="56">
        <v>72</v>
      </c>
      <c r="H21" s="56">
        <v>37133</v>
      </c>
      <c r="I21" s="56">
        <v>2843</v>
      </c>
      <c r="J21" s="56">
        <v>127</v>
      </c>
      <c r="K21" s="56">
        <v>11427</v>
      </c>
      <c r="L21" s="57">
        <f t="shared" si="0"/>
        <v>72507</v>
      </c>
      <c r="M21" s="58"/>
      <c r="N21" s="58">
        <v>1977</v>
      </c>
      <c r="O21" s="59"/>
      <c r="P21" s="16"/>
      <c r="Q21" s="16"/>
      <c r="R21" s="16"/>
      <c r="S21" s="16"/>
      <c r="T21" s="16"/>
      <c r="U21" s="16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</row>
    <row r="22" spans="1:106" ht="30" customHeight="1">
      <c r="A22" s="7"/>
      <c r="B22" s="60">
        <v>0</v>
      </c>
      <c r="C22" s="61">
        <v>2163</v>
      </c>
      <c r="D22" s="61">
        <v>996</v>
      </c>
      <c r="E22" s="61">
        <v>14251</v>
      </c>
      <c r="F22" s="61">
        <v>3179</v>
      </c>
      <c r="G22" s="62">
        <v>276</v>
      </c>
      <c r="H22" s="62">
        <v>43619</v>
      </c>
      <c r="I22" s="62">
        <v>2821</v>
      </c>
      <c r="J22" s="62">
        <v>143</v>
      </c>
      <c r="K22" s="62">
        <v>19129</v>
      </c>
      <c r="L22" s="63">
        <f t="shared" si="0"/>
        <v>86577</v>
      </c>
      <c r="M22" s="64"/>
      <c r="N22" s="64">
        <v>1978</v>
      </c>
      <c r="O22" s="65"/>
    </row>
    <row r="23" spans="1:106" s="18" customFormat="1" ht="30" customHeight="1">
      <c r="A23" s="7"/>
      <c r="B23" s="55">
        <v>0</v>
      </c>
      <c r="C23" s="56">
        <v>2382</v>
      </c>
      <c r="D23" s="56">
        <v>1224</v>
      </c>
      <c r="E23" s="56">
        <v>13601</v>
      </c>
      <c r="F23" s="56">
        <v>1908</v>
      </c>
      <c r="G23" s="56">
        <v>211</v>
      </c>
      <c r="H23" s="56">
        <v>69365</v>
      </c>
      <c r="I23" s="56">
        <v>3448</v>
      </c>
      <c r="J23" s="56">
        <v>148</v>
      </c>
      <c r="K23" s="56">
        <v>17961</v>
      </c>
      <c r="L23" s="57">
        <f t="shared" si="0"/>
        <v>110248</v>
      </c>
      <c r="M23" s="58"/>
      <c r="N23" s="58">
        <v>1979</v>
      </c>
      <c r="O23" s="59"/>
      <c r="P23" s="16"/>
      <c r="Q23" s="23"/>
      <c r="R23" s="23"/>
      <c r="S23" s="16"/>
      <c r="T23" s="16"/>
      <c r="U23" s="16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</row>
    <row r="24" spans="1:106" ht="30" customHeight="1">
      <c r="A24" s="7"/>
      <c r="B24" s="60">
        <v>0</v>
      </c>
      <c r="C24" s="61">
        <v>2311</v>
      </c>
      <c r="D24" s="61">
        <v>1018</v>
      </c>
      <c r="E24" s="61">
        <v>6910</v>
      </c>
      <c r="F24" s="61">
        <v>4111</v>
      </c>
      <c r="G24" s="62">
        <v>1165</v>
      </c>
      <c r="H24" s="62">
        <v>115144</v>
      </c>
      <c r="I24" s="62">
        <v>3143</v>
      </c>
      <c r="J24" s="62">
        <v>181</v>
      </c>
      <c r="K24" s="62">
        <v>15254</v>
      </c>
      <c r="L24" s="63">
        <f t="shared" si="0"/>
        <v>149237</v>
      </c>
      <c r="M24" s="64"/>
      <c r="N24" s="64">
        <v>1980</v>
      </c>
      <c r="O24" s="65"/>
    </row>
    <row r="25" spans="1:106" s="18" customFormat="1" ht="30" customHeight="1">
      <c r="A25" s="7"/>
      <c r="B25" s="55">
        <v>25</v>
      </c>
      <c r="C25" s="56">
        <v>2662</v>
      </c>
      <c r="D25" s="56">
        <v>944</v>
      </c>
      <c r="E25" s="56">
        <v>10114</v>
      </c>
      <c r="F25" s="56">
        <v>2252</v>
      </c>
      <c r="G25" s="56">
        <v>336</v>
      </c>
      <c r="H25" s="56">
        <v>175873</v>
      </c>
      <c r="I25" s="56">
        <v>3690</v>
      </c>
      <c r="J25" s="56">
        <v>241</v>
      </c>
      <c r="K25" s="56">
        <v>16929</v>
      </c>
      <c r="L25" s="57">
        <f t="shared" si="0"/>
        <v>213066</v>
      </c>
      <c r="M25" s="58"/>
      <c r="N25" s="58">
        <v>1981</v>
      </c>
      <c r="O25" s="59"/>
      <c r="P25" s="16"/>
      <c r="Q25" s="16"/>
      <c r="R25" s="16"/>
      <c r="S25" s="16"/>
      <c r="T25" s="16"/>
      <c r="U25" s="16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</row>
    <row r="26" spans="1:106" ht="30" customHeight="1">
      <c r="A26" s="7"/>
      <c r="B26" s="60">
        <v>0</v>
      </c>
      <c r="C26" s="61">
        <v>1695</v>
      </c>
      <c r="D26" s="61">
        <v>416</v>
      </c>
      <c r="E26" s="61">
        <v>7242</v>
      </c>
      <c r="F26" s="61">
        <v>3102</v>
      </c>
      <c r="G26" s="62">
        <v>1061</v>
      </c>
      <c r="H26" s="62">
        <v>231923</v>
      </c>
      <c r="I26" s="62">
        <v>3835</v>
      </c>
      <c r="J26" s="62">
        <v>314</v>
      </c>
      <c r="K26" s="62">
        <v>20194</v>
      </c>
      <c r="L26" s="63">
        <f t="shared" si="0"/>
        <v>269782</v>
      </c>
      <c r="M26" s="66"/>
      <c r="N26" s="64">
        <v>1982</v>
      </c>
      <c r="O26" s="67"/>
    </row>
    <row r="27" spans="1:106" s="18" customFormat="1" ht="30" customHeight="1">
      <c r="A27" s="7"/>
      <c r="B27" s="55">
        <v>1247</v>
      </c>
      <c r="C27" s="56">
        <v>3195</v>
      </c>
      <c r="D27" s="56">
        <v>581</v>
      </c>
      <c r="E27" s="56">
        <v>6190</v>
      </c>
      <c r="F27" s="56">
        <v>11209</v>
      </c>
      <c r="G27" s="56">
        <v>171</v>
      </c>
      <c r="H27" s="56">
        <v>204906</v>
      </c>
      <c r="I27" s="56">
        <v>3018</v>
      </c>
      <c r="J27" s="56">
        <v>196</v>
      </c>
      <c r="K27" s="56">
        <v>19909</v>
      </c>
      <c r="L27" s="57">
        <f t="shared" si="0"/>
        <v>250622</v>
      </c>
      <c r="M27" s="58"/>
      <c r="N27" s="58">
        <v>1983</v>
      </c>
      <c r="O27" s="59"/>
      <c r="P27" s="16"/>
      <c r="Q27" s="16"/>
      <c r="R27" s="16"/>
      <c r="S27" s="16"/>
      <c r="T27" s="16"/>
      <c r="U27" s="16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 ht="30" customHeight="1">
      <c r="A28" s="7"/>
      <c r="B28" s="60">
        <v>383</v>
      </c>
      <c r="C28" s="61">
        <v>5179</v>
      </c>
      <c r="D28" s="61">
        <v>2577</v>
      </c>
      <c r="E28" s="61">
        <v>5668</v>
      </c>
      <c r="F28" s="61">
        <v>11948</v>
      </c>
      <c r="G28" s="62">
        <v>674</v>
      </c>
      <c r="H28" s="62">
        <v>204154</v>
      </c>
      <c r="I28" s="62">
        <v>3185</v>
      </c>
      <c r="J28" s="62">
        <v>82</v>
      </c>
      <c r="K28" s="62">
        <v>11846</v>
      </c>
      <c r="L28" s="63">
        <f t="shared" si="0"/>
        <v>245696</v>
      </c>
      <c r="M28" s="64"/>
      <c r="N28" s="64">
        <v>1984</v>
      </c>
      <c r="O28" s="65"/>
    </row>
    <row r="29" spans="1:106" s="18" customFormat="1" ht="30" customHeight="1">
      <c r="A29" s="7"/>
      <c r="B29" s="55">
        <v>20</v>
      </c>
      <c r="C29" s="56">
        <v>4882</v>
      </c>
      <c r="D29" s="56">
        <v>1192</v>
      </c>
      <c r="E29" s="56">
        <v>7006</v>
      </c>
      <c r="F29" s="56">
        <v>9556</v>
      </c>
      <c r="G29" s="56">
        <v>2136</v>
      </c>
      <c r="H29" s="56">
        <v>216534</v>
      </c>
      <c r="I29" s="56">
        <v>11422</v>
      </c>
      <c r="J29" s="56">
        <v>99</v>
      </c>
      <c r="K29" s="56">
        <v>10726</v>
      </c>
      <c r="L29" s="57">
        <f t="shared" si="0"/>
        <v>263573</v>
      </c>
      <c r="M29" s="58"/>
      <c r="N29" s="58">
        <v>1985</v>
      </c>
      <c r="O29" s="59"/>
      <c r="P29" s="16"/>
      <c r="Q29" s="16"/>
      <c r="R29" s="16"/>
      <c r="S29" s="16"/>
      <c r="T29" s="16"/>
      <c r="U29" s="16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</row>
    <row r="30" spans="1:106" ht="30" customHeight="1">
      <c r="A30" s="7"/>
      <c r="B30" s="60">
        <v>574</v>
      </c>
      <c r="C30" s="61">
        <v>5244</v>
      </c>
      <c r="D30" s="61">
        <v>654</v>
      </c>
      <c r="E30" s="61">
        <v>8103</v>
      </c>
      <c r="F30" s="61">
        <v>11125</v>
      </c>
      <c r="G30" s="62">
        <v>2751</v>
      </c>
      <c r="H30" s="62">
        <v>109788</v>
      </c>
      <c r="I30" s="62">
        <v>9009</v>
      </c>
      <c r="J30" s="62">
        <v>245</v>
      </c>
      <c r="K30" s="62">
        <v>24715</v>
      </c>
      <c r="L30" s="63">
        <f t="shared" si="0"/>
        <v>172208</v>
      </c>
      <c r="M30" s="64"/>
      <c r="N30" s="64">
        <v>1986</v>
      </c>
      <c r="O30" s="65"/>
    </row>
    <row r="31" spans="1:106" s="18" customFormat="1" ht="30" customHeight="1">
      <c r="A31" s="7"/>
      <c r="B31" s="55">
        <v>318</v>
      </c>
      <c r="C31" s="56">
        <v>5558</v>
      </c>
      <c r="D31" s="56">
        <v>1667</v>
      </c>
      <c r="E31" s="56">
        <v>14970</v>
      </c>
      <c r="F31" s="56">
        <v>21087</v>
      </c>
      <c r="G31" s="56">
        <v>251</v>
      </c>
      <c r="H31" s="56">
        <v>149990</v>
      </c>
      <c r="I31" s="56">
        <v>10136</v>
      </c>
      <c r="J31" s="56">
        <v>298</v>
      </c>
      <c r="K31" s="56">
        <v>29499</v>
      </c>
      <c r="L31" s="57">
        <f t="shared" si="0"/>
        <v>233774</v>
      </c>
      <c r="M31" s="58"/>
      <c r="N31" s="58">
        <v>1987</v>
      </c>
      <c r="O31" s="59"/>
      <c r="P31" s="16"/>
      <c r="Q31" s="16"/>
      <c r="R31" s="16"/>
      <c r="S31" s="16"/>
      <c r="T31" s="16"/>
      <c r="U31" s="16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</row>
    <row r="32" spans="1:106" ht="30" customHeight="1">
      <c r="A32" s="7"/>
      <c r="B32" s="60">
        <v>238</v>
      </c>
      <c r="C32" s="61">
        <v>5724</v>
      </c>
      <c r="D32" s="61">
        <v>2220</v>
      </c>
      <c r="E32" s="61">
        <v>22378</v>
      </c>
      <c r="F32" s="61">
        <v>23688</v>
      </c>
      <c r="G32" s="62">
        <v>3884</v>
      </c>
      <c r="H32" s="62">
        <v>152756</v>
      </c>
      <c r="I32" s="62">
        <v>15626</v>
      </c>
      <c r="J32" s="62">
        <v>283</v>
      </c>
      <c r="K32" s="62">
        <v>34884</v>
      </c>
      <c r="L32" s="63">
        <f t="shared" ref="L32:L51" si="1">SUM(B32:K32)</f>
        <v>261681</v>
      </c>
      <c r="M32" s="64"/>
      <c r="N32" s="64">
        <v>1988</v>
      </c>
      <c r="O32" s="65"/>
    </row>
    <row r="33" spans="1:106" s="18" customFormat="1" ht="30" customHeight="1">
      <c r="A33" s="7"/>
      <c r="B33" s="55">
        <v>185</v>
      </c>
      <c r="C33" s="56">
        <v>8269</v>
      </c>
      <c r="D33" s="56">
        <v>4206</v>
      </c>
      <c r="E33" s="56">
        <v>26393</v>
      </c>
      <c r="F33" s="56">
        <v>30456</v>
      </c>
      <c r="G33" s="56">
        <v>979</v>
      </c>
      <c r="H33" s="56">
        <v>233439</v>
      </c>
      <c r="I33" s="56">
        <v>9895</v>
      </c>
      <c r="J33" s="56">
        <v>289</v>
      </c>
      <c r="K33" s="56">
        <v>23146</v>
      </c>
      <c r="L33" s="57">
        <f t="shared" si="1"/>
        <v>337257</v>
      </c>
      <c r="M33" s="58"/>
      <c r="N33" s="58">
        <v>1989</v>
      </c>
      <c r="O33" s="59"/>
      <c r="P33" s="16"/>
      <c r="Q33" s="23"/>
      <c r="R33" s="23"/>
      <c r="S33" s="16"/>
      <c r="T33" s="16"/>
      <c r="U33" s="16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 ht="30" customHeight="1">
      <c r="A34" s="7"/>
      <c r="B34" s="60">
        <v>563</v>
      </c>
      <c r="C34" s="61">
        <v>8869</v>
      </c>
      <c r="D34" s="61">
        <v>4692</v>
      </c>
      <c r="E34" s="61">
        <v>36555</v>
      </c>
      <c r="F34" s="61">
        <v>47086</v>
      </c>
      <c r="G34" s="62">
        <v>1895</v>
      </c>
      <c r="H34" s="62">
        <v>308204</v>
      </c>
      <c r="I34" s="62">
        <v>14433</v>
      </c>
      <c r="J34" s="62">
        <v>313</v>
      </c>
      <c r="K34" s="62">
        <v>15795</v>
      </c>
      <c r="L34" s="63">
        <f t="shared" si="1"/>
        <v>438405</v>
      </c>
      <c r="M34" s="64"/>
      <c r="N34" s="64">
        <v>1990</v>
      </c>
      <c r="O34" s="65"/>
    </row>
    <row r="35" spans="1:106" s="18" customFormat="1" ht="30" customHeight="1">
      <c r="A35" s="7"/>
      <c r="B35" s="55">
        <v>8</v>
      </c>
      <c r="C35" s="56">
        <v>9607</v>
      </c>
      <c r="D35" s="56">
        <v>3870</v>
      </c>
      <c r="E35" s="56">
        <v>33019</v>
      </c>
      <c r="F35" s="56">
        <v>44837</v>
      </c>
      <c r="G35" s="56">
        <v>1908</v>
      </c>
      <c r="H35" s="56">
        <v>216551</v>
      </c>
      <c r="I35" s="56">
        <v>6776</v>
      </c>
      <c r="J35" s="56">
        <v>384</v>
      </c>
      <c r="K35" s="56">
        <v>21668</v>
      </c>
      <c r="L35" s="57">
        <f t="shared" si="1"/>
        <v>338628</v>
      </c>
      <c r="M35" s="58"/>
      <c r="N35" s="58">
        <v>1991</v>
      </c>
      <c r="O35" s="59"/>
      <c r="P35" s="16"/>
      <c r="Q35" s="16"/>
      <c r="R35" s="16"/>
      <c r="S35" s="16"/>
      <c r="T35" s="16"/>
      <c r="U35" s="16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</row>
    <row r="36" spans="1:106" ht="30" customHeight="1">
      <c r="A36" s="7"/>
      <c r="B36" s="60">
        <v>28</v>
      </c>
      <c r="C36" s="61">
        <v>17883</v>
      </c>
      <c r="D36" s="61">
        <v>8009</v>
      </c>
      <c r="E36" s="61">
        <v>43410</v>
      </c>
      <c r="F36" s="61">
        <v>46453</v>
      </c>
      <c r="G36" s="62">
        <v>4071</v>
      </c>
      <c r="H36" s="62">
        <v>293264</v>
      </c>
      <c r="I36" s="62">
        <v>11398</v>
      </c>
      <c r="J36" s="62">
        <v>506</v>
      </c>
      <c r="K36" s="62">
        <v>36945</v>
      </c>
      <c r="L36" s="63">
        <f t="shared" si="1"/>
        <v>461967</v>
      </c>
      <c r="M36" s="64"/>
      <c r="N36" s="64">
        <v>1992</v>
      </c>
      <c r="O36" s="65"/>
    </row>
    <row r="37" spans="1:106" s="18" customFormat="1" ht="30" customHeight="1">
      <c r="A37" s="7"/>
      <c r="B37" s="55">
        <v>581</v>
      </c>
      <c r="C37" s="56">
        <v>18953</v>
      </c>
      <c r="D37" s="56">
        <v>9971</v>
      </c>
      <c r="E37" s="56">
        <v>62109</v>
      </c>
      <c r="F37" s="56">
        <v>52765</v>
      </c>
      <c r="G37" s="56">
        <v>2158</v>
      </c>
      <c r="H37" s="56">
        <v>308876</v>
      </c>
      <c r="I37" s="56">
        <v>15210</v>
      </c>
      <c r="J37" s="56">
        <v>651</v>
      </c>
      <c r="K37" s="56">
        <v>27551</v>
      </c>
      <c r="L37" s="57">
        <f t="shared" si="1"/>
        <v>498825</v>
      </c>
      <c r="M37" s="58"/>
      <c r="N37" s="58">
        <v>1993</v>
      </c>
      <c r="O37" s="59"/>
      <c r="P37" s="16"/>
      <c r="Q37" s="16"/>
      <c r="R37" s="16"/>
      <c r="S37" s="16"/>
      <c r="T37" s="16"/>
      <c r="U37" s="16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</row>
    <row r="38" spans="1:106" ht="30" customHeight="1">
      <c r="A38" s="7"/>
      <c r="B38" s="60">
        <v>7620</v>
      </c>
      <c r="C38" s="61">
        <v>19938</v>
      </c>
      <c r="D38" s="61">
        <v>14020</v>
      </c>
      <c r="E38" s="61">
        <v>55016</v>
      </c>
      <c r="F38" s="61">
        <v>62754</v>
      </c>
      <c r="G38" s="62">
        <v>9871</v>
      </c>
      <c r="H38" s="62">
        <v>296240</v>
      </c>
      <c r="I38" s="62">
        <v>19882</v>
      </c>
      <c r="J38" s="62">
        <v>652</v>
      </c>
      <c r="K38" s="62">
        <v>44526</v>
      </c>
      <c r="L38" s="63">
        <f t="shared" si="1"/>
        <v>530519</v>
      </c>
      <c r="M38" s="64"/>
      <c r="N38" s="64">
        <v>1994</v>
      </c>
      <c r="O38" s="65"/>
    </row>
    <row r="39" spans="1:106" s="18" customFormat="1" ht="30" customHeight="1">
      <c r="A39" s="7"/>
      <c r="B39" s="55">
        <v>727</v>
      </c>
      <c r="C39" s="56">
        <v>20550</v>
      </c>
      <c r="D39" s="56">
        <v>10094</v>
      </c>
      <c r="E39" s="56">
        <v>69282</v>
      </c>
      <c r="F39" s="56">
        <v>80582</v>
      </c>
      <c r="G39" s="56">
        <v>5052</v>
      </c>
      <c r="H39" s="56">
        <v>328869</v>
      </c>
      <c r="I39" s="56">
        <v>26657</v>
      </c>
      <c r="J39" s="56">
        <v>648</v>
      </c>
      <c r="K39" s="56">
        <v>66084</v>
      </c>
      <c r="L39" s="57">
        <f t="shared" si="1"/>
        <v>608545</v>
      </c>
      <c r="M39" s="58"/>
      <c r="N39" s="58">
        <v>1995</v>
      </c>
      <c r="O39" s="59"/>
      <c r="P39" s="16"/>
      <c r="Q39" s="16"/>
      <c r="R39" s="16"/>
      <c r="S39" s="16"/>
      <c r="T39" s="16"/>
      <c r="U39" s="16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</row>
    <row r="40" spans="1:106" ht="30" customHeight="1">
      <c r="A40" s="7"/>
      <c r="B40" s="60">
        <v>29</v>
      </c>
      <c r="C40" s="61">
        <v>17018</v>
      </c>
      <c r="D40" s="61">
        <v>7833</v>
      </c>
      <c r="E40" s="61">
        <v>66286</v>
      </c>
      <c r="F40" s="61">
        <v>86322</v>
      </c>
      <c r="G40" s="62">
        <v>3687</v>
      </c>
      <c r="H40" s="62">
        <v>369153</v>
      </c>
      <c r="I40" s="62">
        <v>24822</v>
      </c>
      <c r="J40" s="62">
        <v>875</v>
      </c>
      <c r="K40" s="62">
        <v>185794</v>
      </c>
      <c r="L40" s="63">
        <f t="shared" si="1"/>
        <v>761819</v>
      </c>
      <c r="M40" s="64"/>
      <c r="N40" s="64">
        <v>1996</v>
      </c>
      <c r="O40" s="65"/>
    </row>
    <row r="41" spans="1:106" s="18" customFormat="1" ht="30" customHeight="1">
      <c r="A41" s="7"/>
      <c r="B41" s="55">
        <v>86</v>
      </c>
      <c r="C41" s="56">
        <v>17597</v>
      </c>
      <c r="D41" s="56">
        <v>10505</v>
      </c>
      <c r="E41" s="56">
        <v>59828</v>
      </c>
      <c r="F41" s="56">
        <v>83230</v>
      </c>
      <c r="G41" s="56">
        <v>5605</v>
      </c>
      <c r="H41" s="56">
        <v>368928</v>
      </c>
      <c r="I41" s="56">
        <v>21292</v>
      </c>
      <c r="J41" s="56">
        <v>1032</v>
      </c>
      <c r="K41" s="56">
        <v>114937</v>
      </c>
      <c r="L41" s="57">
        <f t="shared" si="1"/>
        <v>683040</v>
      </c>
      <c r="M41" s="58"/>
      <c r="N41" s="58">
        <v>1997</v>
      </c>
      <c r="O41" s="59"/>
      <c r="P41" s="16"/>
      <c r="Q41" s="16"/>
      <c r="R41" s="16"/>
      <c r="S41" s="16"/>
      <c r="T41" s="16"/>
      <c r="U41" s="16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</row>
    <row r="42" spans="1:106" ht="30" customHeight="1">
      <c r="A42" s="7"/>
      <c r="B42" s="60">
        <v>0</v>
      </c>
      <c r="C42" s="61">
        <v>24560</v>
      </c>
      <c r="D42" s="61">
        <v>10440</v>
      </c>
      <c r="E42" s="61">
        <v>57555</v>
      </c>
      <c r="F42" s="61">
        <v>78082</v>
      </c>
      <c r="G42" s="62">
        <v>4375</v>
      </c>
      <c r="H42" s="62">
        <v>241953</v>
      </c>
      <c r="I42" s="62">
        <v>23121</v>
      </c>
      <c r="J42" s="62">
        <v>1229</v>
      </c>
      <c r="K42" s="62">
        <v>80274</v>
      </c>
      <c r="L42" s="63">
        <f t="shared" si="1"/>
        <v>521589</v>
      </c>
      <c r="M42" s="64"/>
      <c r="N42" s="64">
        <v>1998</v>
      </c>
      <c r="O42" s="65"/>
    </row>
    <row r="43" spans="1:106" s="18" customFormat="1" ht="30" customHeight="1">
      <c r="A43" s="7"/>
      <c r="B43" s="55">
        <v>518</v>
      </c>
      <c r="C43" s="56">
        <v>26615</v>
      </c>
      <c r="D43" s="56">
        <v>8314</v>
      </c>
      <c r="E43" s="56">
        <v>59663</v>
      </c>
      <c r="F43" s="56">
        <v>59593</v>
      </c>
      <c r="G43" s="56">
        <v>1822</v>
      </c>
      <c r="H43" s="56">
        <v>303101</v>
      </c>
      <c r="I43" s="56">
        <v>32122</v>
      </c>
      <c r="J43" s="56">
        <v>1566</v>
      </c>
      <c r="K43" s="56">
        <v>76021</v>
      </c>
      <c r="L43" s="57">
        <f t="shared" si="1"/>
        <v>569335</v>
      </c>
      <c r="M43" s="58"/>
      <c r="N43" s="58">
        <v>1999</v>
      </c>
      <c r="O43" s="59"/>
      <c r="P43" s="16"/>
      <c r="Q43" s="16"/>
      <c r="R43" s="16"/>
      <c r="S43" s="16"/>
      <c r="T43" s="16"/>
      <c r="U43" s="16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</row>
    <row r="44" spans="1:106" ht="30" customHeight="1">
      <c r="A44" s="7"/>
      <c r="B44" s="60">
        <v>2657</v>
      </c>
      <c r="C44" s="61">
        <v>22779</v>
      </c>
      <c r="D44" s="61">
        <v>10697</v>
      </c>
      <c r="E44" s="61">
        <v>69753</v>
      </c>
      <c r="F44" s="61">
        <v>73397</v>
      </c>
      <c r="G44" s="62">
        <v>2100</v>
      </c>
      <c r="H44" s="62">
        <v>492632</v>
      </c>
      <c r="I44" s="62">
        <v>26906</v>
      </c>
      <c r="J44" s="62">
        <v>2732</v>
      </c>
      <c r="K44" s="62">
        <v>70087</v>
      </c>
      <c r="L44" s="63">
        <f t="shared" si="1"/>
        <v>773740</v>
      </c>
      <c r="M44" s="64"/>
      <c r="N44" s="64">
        <v>2000</v>
      </c>
      <c r="O44" s="65"/>
    </row>
    <row r="45" spans="1:106" s="18" customFormat="1" ht="30" customHeight="1">
      <c r="A45" s="7"/>
      <c r="B45" s="55">
        <v>3265</v>
      </c>
      <c r="C45" s="56">
        <v>26931</v>
      </c>
      <c r="D45" s="56">
        <v>10966</v>
      </c>
      <c r="E45" s="56">
        <v>94513</v>
      </c>
      <c r="F45" s="56">
        <v>97188</v>
      </c>
      <c r="G45" s="56">
        <v>2300</v>
      </c>
      <c r="H45" s="56">
        <v>476429</v>
      </c>
      <c r="I45" s="56">
        <v>12139</v>
      </c>
      <c r="J45" s="56">
        <v>3156</v>
      </c>
      <c r="K45" s="56">
        <v>96270</v>
      </c>
      <c r="L45" s="57">
        <f t="shared" si="1"/>
        <v>823157</v>
      </c>
      <c r="M45" s="58"/>
      <c r="N45" s="58">
        <v>2001</v>
      </c>
      <c r="O45" s="59"/>
      <c r="P45" s="16"/>
      <c r="Q45" s="16"/>
      <c r="R45" s="16"/>
      <c r="S45" s="16"/>
      <c r="T45" s="16"/>
      <c r="U45" s="16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</row>
    <row r="46" spans="1:106" ht="30" customHeight="1">
      <c r="A46" s="7"/>
      <c r="B46" s="60">
        <v>2826</v>
      </c>
      <c r="C46" s="61">
        <v>38504</v>
      </c>
      <c r="D46" s="61">
        <v>11895</v>
      </c>
      <c r="E46" s="61">
        <v>107120</v>
      </c>
      <c r="F46" s="61">
        <v>89038</v>
      </c>
      <c r="G46" s="62">
        <v>3629</v>
      </c>
      <c r="H46" s="62">
        <v>516703</v>
      </c>
      <c r="I46" s="62">
        <v>13319</v>
      </c>
      <c r="J46" s="62">
        <v>9168</v>
      </c>
      <c r="K46" s="62">
        <v>115645</v>
      </c>
      <c r="L46" s="63">
        <f t="shared" si="1"/>
        <v>907847</v>
      </c>
      <c r="M46" s="64"/>
      <c r="N46" s="64">
        <v>2002</v>
      </c>
      <c r="O46" s="65"/>
    </row>
    <row r="47" spans="1:106" s="18" customFormat="1" ht="30" customHeight="1">
      <c r="A47" s="7"/>
      <c r="B47" s="55">
        <v>2193</v>
      </c>
      <c r="C47" s="56">
        <v>30294</v>
      </c>
      <c r="D47" s="56">
        <v>17311</v>
      </c>
      <c r="E47" s="56">
        <v>126911</v>
      </c>
      <c r="F47" s="56">
        <v>110731</v>
      </c>
      <c r="G47" s="56">
        <v>4406</v>
      </c>
      <c r="H47" s="56">
        <v>642055</v>
      </c>
      <c r="I47" s="56">
        <v>12859</v>
      </c>
      <c r="J47" s="56">
        <v>18566</v>
      </c>
      <c r="K47" s="56">
        <v>156484</v>
      </c>
      <c r="L47" s="57">
        <f>SUM(B47:K47)</f>
        <v>1121810</v>
      </c>
      <c r="M47" s="58"/>
      <c r="N47" s="58">
        <v>2003</v>
      </c>
      <c r="O47" s="59"/>
      <c r="P47" s="16"/>
      <c r="Q47" s="16"/>
      <c r="R47" s="16"/>
      <c r="S47" s="16"/>
      <c r="T47" s="16"/>
      <c r="U47" s="16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</row>
    <row r="48" spans="1:106" ht="30" customHeight="1">
      <c r="A48" s="7"/>
      <c r="B48" s="60">
        <v>2379</v>
      </c>
      <c r="C48" s="61">
        <v>46553</v>
      </c>
      <c r="D48" s="61">
        <v>25546</v>
      </c>
      <c r="E48" s="61">
        <v>205288</v>
      </c>
      <c r="F48" s="61">
        <v>165233</v>
      </c>
      <c r="G48" s="62">
        <v>6362</v>
      </c>
      <c r="H48" s="62">
        <v>1088025</v>
      </c>
      <c r="I48" s="62">
        <v>17068</v>
      </c>
      <c r="J48" s="62">
        <v>23576</v>
      </c>
      <c r="K48" s="62">
        <v>195929</v>
      </c>
      <c r="L48" s="63">
        <f t="shared" si="1"/>
        <v>1775959</v>
      </c>
      <c r="M48" s="64"/>
      <c r="N48" s="64">
        <v>2004</v>
      </c>
      <c r="O48" s="65"/>
    </row>
    <row r="49" spans="1:106" s="18" customFormat="1" ht="30" customHeight="1">
      <c r="A49" s="7"/>
      <c r="B49" s="55">
        <v>10587</v>
      </c>
      <c r="C49" s="56">
        <v>73266</v>
      </c>
      <c r="D49" s="56">
        <v>43288</v>
      </c>
      <c r="E49" s="56">
        <v>246164</v>
      </c>
      <c r="F49" s="56">
        <v>192348</v>
      </c>
      <c r="G49" s="56">
        <v>7722</v>
      </c>
      <c r="H49" s="56">
        <v>1672283</v>
      </c>
      <c r="I49" s="56">
        <v>16427</v>
      </c>
      <c r="J49" s="56">
        <v>33024</v>
      </c>
      <c r="K49" s="56">
        <v>220874</v>
      </c>
      <c r="L49" s="57">
        <f t="shared" si="1"/>
        <v>2515983</v>
      </c>
      <c r="M49" s="58"/>
      <c r="N49" s="58">
        <v>2005</v>
      </c>
      <c r="O49" s="59"/>
      <c r="P49" s="16"/>
      <c r="Q49" s="16"/>
      <c r="R49" s="16"/>
      <c r="S49" s="16"/>
      <c r="T49" s="16"/>
      <c r="U49" s="16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</row>
    <row r="50" spans="1:106" s="7" customFormat="1" ht="30" customHeight="1">
      <c r="B50" s="60">
        <v>4572</v>
      </c>
      <c r="C50" s="61">
        <v>92992</v>
      </c>
      <c r="D50" s="61">
        <v>53055</v>
      </c>
      <c r="E50" s="61">
        <v>332897</v>
      </c>
      <c r="F50" s="61">
        <v>215044</v>
      </c>
      <c r="G50" s="61">
        <v>7792</v>
      </c>
      <c r="H50" s="61">
        <v>1927463</v>
      </c>
      <c r="I50" s="61">
        <v>11358</v>
      </c>
      <c r="J50" s="61">
        <v>33696</v>
      </c>
      <c r="K50" s="61">
        <v>251417</v>
      </c>
      <c r="L50" s="63">
        <f t="shared" si="1"/>
        <v>2930286</v>
      </c>
      <c r="M50" s="64"/>
      <c r="N50" s="64">
        <v>2006</v>
      </c>
      <c r="O50" s="65"/>
      <c r="P50" s="21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</row>
    <row r="51" spans="1:106" s="7" customFormat="1" ht="29.25" customHeight="1">
      <c r="B51" s="55">
        <v>7218</v>
      </c>
      <c r="C51" s="56">
        <v>122085</v>
      </c>
      <c r="D51" s="56">
        <v>71626</v>
      </c>
      <c r="E51" s="56">
        <v>354817</v>
      </c>
      <c r="F51" s="56">
        <v>308192</v>
      </c>
      <c r="G51" s="56">
        <v>35897</v>
      </c>
      <c r="H51" s="56">
        <v>1888045</v>
      </c>
      <c r="I51" s="56">
        <v>14857</v>
      </c>
      <c r="J51" s="56">
        <v>38483</v>
      </c>
      <c r="K51" s="56">
        <v>369422</v>
      </c>
      <c r="L51" s="57">
        <f t="shared" si="1"/>
        <v>3210642</v>
      </c>
      <c r="M51" s="58"/>
      <c r="N51" s="58">
        <v>2007</v>
      </c>
      <c r="O51" s="59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</row>
    <row r="52" spans="1:106" s="15" customFormat="1">
      <c r="B52" s="60">
        <v>25919</v>
      </c>
      <c r="C52" s="61">
        <v>160987</v>
      </c>
      <c r="D52" s="61">
        <v>87579</v>
      </c>
      <c r="E52" s="61">
        <v>477764</v>
      </c>
      <c r="F52" s="61">
        <v>410441</v>
      </c>
      <c r="G52" s="61">
        <v>46155</v>
      </c>
      <c r="H52" s="61">
        <v>2371010</v>
      </c>
      <c r="I52" s="61">
        <v>18882</v>
      </c>
      <c r="J52" s="61">
        <v>43291</v>
      </c>
      <c r="K52" s="61">
        <v>357985</v>
      </c>
      <c r="L52" s="63">
        <f>SUM(B52:K52)</f>
        <v>4000013</v>
      </c>
      <c r="M52" s="64"/>
      <c r="N52" s="64">
        <v>2008</v>
      </c>
      <c r="O52" s="65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</row>
    <row r="53" spans="1:106" s="15" customFormat="1" ht="24" customHeight="1">
      <c r="B53" s="55">
        <v>8004</v>
      </c>
      <c r="C53" s="56">
        <v>124785</v>
      </c>
      <c r="D53" s="56">
        <v>82927</v>
      </c>
      <c r="E53" s="56">
        <v>441082</v>
      </c>
      <c r="F53" s="56">
        <v>370650</v>
      </c>
      <c r="G53" s="56">
        <v>54511</v>
      </c>
      <c r="H53" s="56">
        <v>1687408</v>
      </c>
      <c r="I53" s="56">
        <v>16658</v>
      </c>
      <c r="J53" s="56">
        <v>44890</v>
      </c>
      <c r="K53" s="56">
        <v>407376</v>
      </c>
      <c r="L53" s="57">
        <f>SUM(B53:K53)</f>
        <v>3238291</v>
      </c>
      <c r="M53" s="58"/>
      <c r="N53" s="58">
        <v>2009</v>
      </c>
      <c r="O53" s="59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</row>
    <row r="54" spans="1:106" s="15" customFormat="1" ht="24" customHeight="1">
      <c r="B54" s="60">
        <v>6124</v>
      </c>
      <c r="C54" s="61">
        <v>109658</v>
      </c>
      <c r="D54" s="61">
        <v>68032</v>
      </c>
      <c r="E54" s="61">
        <v>499295</v>
      </c>
      <c r="F54" s="61">
        <v>440368</v>
      </c>
      <c r="G54" s="61">
        <v>57170</v>
      </c>
      <c r="H54" s="61">
        <v>2133817</v>
      </c>
      <c r="I54" s="61">
        <v>24395</v>
      </c>
      <c r="J54" s="61">
        <v>44633</v>
      </c>
      <c r="K54" s="61">
        <v>466441</v>
      </c>
      <c r="L54" s="63">
        <f>SUM(B54:K54)</f>
        <v>3849933</v>
      </c>
      <c r="M54" s="64"/>
      <c r="N54" s="64">
        <v>2010</v>
      </c>
      <c r="O54" s="65"/>
      <c r="Q54" s="16"/>
      <c r="R54" s="16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</row>
    <row r="55" spans="1:106" s="15" customFormat="1" ht="24" customHeight="1">
      <c r="B55" s="55">
        <v>5534</v>
      </c>
      <c r="C55" s="56">
        <v>121436</v>
      </c>
      <c r="D55" s="56">
        <v>69296</v>
      </c>
      <c r="E55" s="56">
        <v>544909</v>
      </c>
      <c r="F55" s="56">
        <v>516995</v>
      </c>
      <c r="G55" s="56">
        <v>84399</v>
      </c>
      <c r="H55" s="56">
        <v>3026064</v>
      </c>
      <c r="I55" s="56">
        <v>37596</v>
      </c>
      <c r="J55" s="56">
        <v>44518</v>
      </c>
      <c r="K55" s="56">
        <v>496949</v>
      </c>
      <c r="L55" s="57">
        <f>SUM(B55:K55)</f>
        <v>4947696</v>
      </c>
      <c r="M55" s="58"/>
      <c r="N55" s="58">
        <v>2011</v>
      </c>
      <c r="O55" s="59"/>
      <c r="Q55" s="16"/>
      <c r="R55" s="16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</row>
    <row r="56" spans="1:106" s="15" customFormat="1" ht="24" customHeight="1">
      <c r="B56" s="60">
        <v>14112</v>
      </c>
      <c r="C56" s="61">
        <v>122565</v>
      </c>
      <c r="D56" s="61">
        <v>85617</v>
      </c>
      <c r="E56" s="61">
        <v>519838</v>
      </c>
      <c r="F56" s="61">
        <v>571346</v>
      </c>
      <c r="G56" s="61">
        <v>86031</v>
      </c>
      <c r="H56" s="61">
        <v>3283328</v>
      </c>
      <c r="I56" s="61">
        <v>36314</v>
      </c>
      <c r="J56" s="61">
        <v>49180</v>
      </c>
      <c r="K56" s="61">
        <v>492616</v>
      </c>
      <c r="L56" s="63">
        <v>5260946</v>
      </c>
      <c r="M56" s="64"/>
      <c r="N56" s="64">
        <v>2012</v>
      </c>
      <c r="O56" s="65"/>
      <c r="Q56" s="16"/>
      <c r="R56" s="1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</row>
    <row r="57" spans="1:106" s="15" customFormat="1" ht="24" customHeight="1">
      <c r="B57" s="55">
        <f>59167+26</f>
        <v>59193</v>
      </c>
      <c r="C57" s="56">
        <v>167725</v>
      </c>
      <c r="D57" s="56">
        <v>72528</v>
      </c>
      <c r="E57" s="56">
        <v>625265</v>
      </c>
      <c r="F57" s="56">
        <v>610434</v>
      </c>
      <c r="G57" s="56">
        <v>75824</v>
      </c>
      <c r="H57" s="56">
        <v>2563434</v>
      </c>
      <c r="I57" s="56">
        <v>47183</v>
      </c>
      <c r="J57" s="56">
        <v>53541</v>
      </c>
      <c r="K57" s="56">
        <v>534214</v>
      </c>
      <c r="L57" s="57">
        <v>4809341</v>
      </c>
      <c r="M57" s="58"/>
      <c r="N57" s="58">
        <v>2013</v>
      </c>
      <c r="O57" s="59"/>
      <c r="Q57" s="16"/>
      <c r="R57" s="16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</row>
    <row r="58" spans="1:106" s="15" customFormat="1" ht="24" customHeight="1">
      <c r="B58" s="60">
        <v>64477</v>
      </c>
      <c r="C58" s="61">
        <v>148017</v>
      </c>
      <c r="D58" s="61">
        <v>81357</v>
      </c>
      <c r="E58" s="61">
        <v>572322</v>
      </c>
      <c r="F58" s="61">
        <v>620415</v>
      </c>
      <c r="G58" s="61">
        <v>63743</v>
      </c>
      <c r="H58" s="61">
        <v>2680035</v>
      </c>
      <c r="I58" s="61">
        <v>51428</v>
      </c>
      <c r="J58" s="61">
        <v>59903</v>
      </c>
      <c r="K58" s="61">
        <v>547056</v>
      </c>
      <c r="L58" s="63">
        <v>4888752</v>
      </c>
      <c r="M58" s="64"/>
      <c r="N58" s="64">
        <v>2014</v>
      </c>
      <c r="O58" s="65"/>
      <c r="Q58" s="16"/>
      <c r="R58" s="16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</row>
    <row r="59" spans="1:106" s="15" customFormat="1" ht="24" customHeight="1">
      <c r="B59" s="55">
        <v>167772</v>
      </c>
      <c r="C59" s="56">
        <v>160672</v>
      </c>
      <c r="D59" s="56">
        <v>71313</v>
      </c>
      <c r="E59" s="56">
        <v>473403</v>
      </c>
      <c r="F59" s="56">
        <v>560156</v>
      </c>
      <c r="G59" s="56">
        <v>50158</v>
      </c>
      <c r="H59" s="56">
        <v>1628694</v>
      </c>
      <c r="I59" s="56">
        <v>43672</v>
      </c>
      <c r="J59" s="56">
        <v>69165</v>
      </c>
      <c r="K59" s="56">
        <v>489452</v>
      </c>
      <c r="L59" s="57">
        <v>3714457</v>
      </c>
      <c r="M59" s="58"/>
      <c r="N59" s="58">
        <v>2015</v>
      </c>
      <c r="O59" s="59"/>
      <c r="Q59" s="16"/>
      <c r="R59" s="16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</row>
    <row r="60" spans="1:106" s="15" customFormat="1" ht="24" customHeight="1">
      <c r="B60" s="60">
        <v>124403</v>
      </c>
      <c r="C60" s="61">
        <v>125243</v>
      </c>
      <c r="D60" s="61">
        <v>69152</v>
      </c>
      <c r="E60" s="61">
        <v>433077</v>
      </c>
      <c r="F60" s="61">
        <v>498765</v>
      </c>
      <c r="G60" s="61">
        <v>63462</v>
      </c>
      <c r="H60" s="61">
        <v>1180888</v>
      </c>
      <c r="I60" s="61">
        <v>45703</v>
      </c>
      <c r="J60" s="61">
        <v>71237</v>
      </c>
      <c r="K60" s="61">
        <v>526281</v>
      </c>
      <c r="L60" s="63">
        <f t="shared" ref="L60:L65" si="2">SUM(B60:K60)</f>
        <v>3138211</v>
      </c>
      <c r="M60" s="64"/>
      <c r="N60" s="72" t="s">
        <v>74</v>
      </c>
      <c r="O60" s="65"/>
      <c r="Q60" s="16"/>
      <c r="R60" s="16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</row>
    <row r="61" spans="1:106" s="15" customFormat="1" ht="24" customHeight="1">
      <c r="B61" s="55">
        <v>188973</v>
      </c>
      <c r="C61" s="56">
        <v>130853</v>
      </c>
      <c r="D61" s="56">
        <v>58351</v>
      </c>
      <c r="E61" s="56">
        <v>452458</v>
      </c>
      <c r="F61" s="56">
        <v>498963</v>
      </c>
      <c r="G61" s="56">
        <v>54322</v>
      </c>
      <c r="H61" s="56">
        <v>1441498</v>
      </c>
      <c r="I61" s="56">
        <v>40567</v>
      </c>
      <c r="J61" s="56">
        <v>75477</v>
      </c>
      <c r="K61" s="56">
        <v>530642</v>
      </c>
      <c r="L61" s="57">
        <f t="shared" si="2"/>
        <v>3472104</v>
      </c>
      <c r="M61" s="58"/>
      <c r="N61" s="73" t="s">
        <v>75</v>
      </c>
      <c r="O61" s="59"/>
      <c r="Q61" s="16"/>
      <c r="R61" s="16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</row>
    <row r="62" spans="1:106" s="15" customFormat="1" ht="24" customHeight="1">
      <c r="B62" s="60">
        <v>68322</v>
      </c>
      <c r="C62" s="61">
        <v>78837</v>
      </c>
      <c r="D62" s="61">
        <v>62627</v>
      </c>
      <c r="E62" s="61">
        <v>593967</v>
      </c>
      <c r="F62" s="61">
        <v>528275</v>
      </c>
      <c r="G62" s="61">
        <v>51916</v>
      </c>
      <c r="H62" s="61">
        <v>1869867</v>
      </c>
      <c r="I62" s="61">
        <v>53847</v>
      </c>
      <c r="J62" s="61">
        <v>72627</v>
      </c>
      <c r="K62" s="61">
        <v>470399</v>
      </c>
      <c r="L62" s="63">
        <f t="shared" si="2"/>
        <v>3850684</v>
      </c>
      <c r="M62" s="64"/>
      <c r="N62" s="72" t="s">
        <v>76</v>
      </c>
      <c r="O62" s="65"/>
      <c r="Q62" s="16"/>
      <c r="R62" s="16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</row>
    <row r="63" spans="1:106" s="15" customFormat="1" ht="24" customHeight="1">
      <c r="B63" s="55">
        <v>13670.996999999579</v>
      </c>
      <c r="C63" s="56">
        <v>103815.25098</v>
      </c>
      <c r="D63" s="56">
        <v>63102.629000000001</v>
      </c>
      <c r="E63" s="56">
        <v>496558.58500000002</v>
      </c>
      <c r="F63" s="56">
        <v>513784.80200000003</v>
      </c>
      <c r="G63" s="56">
        <v>46479.385999999991</v>
      </c>
      <c r="H63" s="56">
        <v>1742431.551</v>
      </c>
      <c r="I63" s="56">
        <v>72273.668000000005</v>
      </c>
      <c r="J63" s="56">
        <v>67883.585000000006</v>
      </c>
      <c r="K63" s="56">
        <v>485334.99399999995</v>
      </c>
      <c r="L63" s="57">
        <f t="shared" si="2"/>
        <v>3605335.4479799997</v>
      </c>
      <c r="M63" s="58"/>
      <c r="N63" s="73" t="s">
        <v>77</v>
      </c>
      <c r="O63" s="59"/>
      <c r="Q63" s="16"/>
      <c r="R63" s="16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</row>
    <row r="64" spans="1:106" s="15" customFormat="1" ht="24" customHeight="1">
      <c r="B64" s="60">
        <v>93972</v>
      </c>
      <c r="C64" s="61">
        <v>93960</v>
      </c>
      <c r="D64" s="61">
        <v>63228</v>
      </c>
      <c r="E64" s="61">
        <v>420162</v>
      </c>
      <c r="F64" s="61">
        <v>460292</v>
      </c>
      <c r="G64" s="61">
        <v>55983</v>
      </c>
      <c r="H64" s="61">
        <v>972828</v>
      </c>
      <c r="I64" s="61">
        <v>73891</v>
      </c>
      <c r="J64" s="61">
        <v>83592</v>
      </c>
      <c r="K64" s="61">
        <v>564545</v>
      </c>
      <c r="L64" s="63">
        <f t="shared" si="2"/>
        <v>2882453</v>
      </c>
      <c r="M64" s="64"/>
      <c r="N64" s="72" t="s">
        <v>78</v>
      </c>
      <c r="O64" s="65"/>
      <c r="Q64" s="16"/>
      <c r="R64" s="16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</row>
    <row r="65" spans="2:106" s="15" customFormat="1" ht="24" customHeight="1">
      <c r="B65" s="55">
        <v>239826</v>
      </c>
      <c r="C65" s="56">
        <v>237455</v>
      </c>
      <c r="D65" s="56">
        <v>63609</v>
      </c>
      <c r="E65" s="56">
        <v>622867</v>
      </c>
      <c r="F65" s="56">
        <v>643644</v>
      </c>
      <c r="G65" s="56">
        <v>94691</v>
      </c>
      <c r="H65" s="56">
        <v>1629428</v>
      </c>
      <c r="I65" s="56">
        <v>111452</v>
      </c>
      <c r="J65" s="56">
        <v>80654</v>
      </c>
      <c r="K65" s="56">
        <v>620770</v>
      </c>
      <c r="L65" s="57">
        <f t="shared" si="2"/>
        <v>4344396</v>
      </c>
      <c r="M65" s="58"/>
      <c r="N65" s="73" t="s">
        <v>79</v>
      </c>
      <c r="O65" s="59"/>
      <c r="Q65" s="16"/>
      <c r="R65" s="16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</row>
    <row r="66" spans="2:106" s="15" customFormat="1" ht="24" customHeight="1">
      <c r="B66" s="74">
        <v>465224</v>
      </c>
      <c r="C66" s="75">
        <v>251181</v>
      </c>
      <c r="D66" s="75">
        <v>78822</v>
      </c>
      <c r="E66" s="75">
        <v>777204</v>
      </c>
      <c r="F66" s="75">
        <v>811993</v>
      </c>
      <c r="G66" s="75">
        <v>115650</v>
      </c>
      <c r="H66" s="75">
        <v>2318852</v>
      </c>
      <c r="I66" s="75">
        <v>109806</v>
      </c>
      <c r="J66" s="75">
        <v>74985</v>
      </c>
      <c r="K66" s="75">
        <v>736295</v>
      </c>
      <c r="L66" s="76">
        <f t="shared" ref="L66" si="3">SUM(B66:K66)</f>
        <v>5740012</v>
      </c>
      <c r="M66" s="77"/>
      <c r="N66" s="78" t="s">
        <v>80</v>
      </c>
      <c r="O66" s="79"/>
      <c r="Q66" s="16"/>
      <c r="R66" s="1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</row>
    <row r="67" spans="2:106">
      <c r="B67" s="68" t="s">
        <v>71</v>
      </c>
      <c r="C67" s="69"/>
      <c r="D67" s="26"/>
      <c r="E67" s="26"/>
      <c r="F67" s="26"/>
      <c r="G67" s="27"/>
      <c r="H67" s="27"/>
      <c r="I67" s="27"/>
      <c r="J67" s="27"/>
      <c r="K67" s="27"/>
      <c r="L67" s="27"/>
      <c r="M67" s="70"/>
      <c r="N67" s="71" t="s">
        <v>70</v>
      </c>
      <c r="O67" s="27"/>
    </row>
    <row r="75" spans="2:106">
      <c r="Q75" s="7"/>
      <c r="R75" s="7"/>
    </row>
    <row r="76" spans="2:106">
      <c r="Q76" s="7"/>
      <c r="R76" s="7"/>
    </row>
    <row r="77" spans="2:106">
      <c r="Q77" s="15"/>
      <c r="R77" s="15"/>
    </row>
    <row r="78" spans="2:106">
      <c r="Q78" s="15"/>
      <c r="R78" s="15"/>
    </row>
    <row r="94" spans="17:18">
      <c r="Q94" s="7"/>
      <c r="R94" s="7"/>
    </row>
    <row r="95" spans="17:18">
      <c r="Q95" s="7"/>
      <c r="R95" s="7"/>
    </row>
  </sheetData>
  <mergeCells count="2">
    <mergeCell ref="B3:O3"/>
    <mergeCell ref="B4:O4"/>
  </mergeCells>
  <phoneticPr fontId="0" type="noConversion"/>
  <printOptions horizontalCentered="1"/>
  <pageMargins left="0.62992125984252001" right="0.62992125984252001" top="0.78740157480314998" bottom="0.98425196850393704" header="0.511811023622047" footer="0.511811023622047"/>
  <pageSetup paperSize="9" scale="43" orientation="portrait" r:id="rId1"/>
  <headerFooter alignWithMargins="0">
    <oddFooter>&amp;C&amp;"+,Regular"&amp;22-54-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si_29</vt:lpstr>
      <vt:lpstr>si_29!Print_Area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stat2</dc:creator>
  <cp:lastModifiedBy>Ahmad M. Aldajani</cp:lastModifiedBy>
  <cp:lastPrinted>2021-11-24T15:39:49Z</cp:lastPrinted>
  <dcterms:created xsi:type="dcterms:W3CDTF">2004-06-16T23:46:54Z</dcterms:created>
  <dcterms:modified xsi:type="dcterms:W3CDTF">2023-04-13T10:26:09Z</dcterms:modified>
</cp:coreProperties>
</file>